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2"/>
  </bookViews>
  <sheets>
    <sheet name="вода" sheetId="1" r:id="rId1"/>
    <sheet name="тепло" sheetId="2" r:id="rId2"/>
    <sheet name="горсеть _2" sheetId="3" r:id="rId3"/>
  </sheets>
  <definedNames/>
  <calcPr fullCalcOnLoad="1"/>
</workbook>
</file>

<file path=xl/sharedStrings.xml><?xml version="1.0" encoding="utf-8"?>
<sst xmlns="http://schemas.openxmlformats.org/spreadsheetml/2006/main" count="220" uniqueCount="77">
  <si>
    <t>показания ОДПУ водоснабжения УК «Авантаж</t>
  </si>
  <si>
    <t>Адрес жилого дома</t>
  </si>
  <si>
    <t>Разница</t>
  </si>
  <si>
    <t>Ленина 114</t>
  </si>
  <si>
    <t>Ленина 110</t>
  </si>
  <si>
    <t>Ленина 104</t>
  </si>
  <si>
    <t>Ленина 100</t>
  </si>
  <si>
    <t>Мира 139</t>
  </si>
  <si>
    <t>Биологическая 2</t>
  </si>
  <si>
    <t>Биологическая 6</t>
  </si>
  <si>
    <t>Биологическая 8</t>
  </si>
  <si>
    <t>Биологическая 12</t>
  </si>
  <si>
    <t>Биологическая 14</t>
  </si>
  <si>
    <t>Биологическая 16</t>
  </si>
  <si>
    <t>Гризодубовой 27</t>
  </si>
  <si>
    <t>Каховский 17</t>
  </si>
  <si>
    <t>Туапсинская 2а</t>
  </si>
  <si>
    <t>Гвардейский 7</t>
  </si>
  <si>
    <t>Гвардейский 14</t>
  </si>
  <si>
    <t>Литейный 4/1</t>
  </si>
  <si>
    <t>Комсомольская 8</t>
  </si>
  <si>
    <t>Комсомольская 8а</t>
  </si>
  <si>
    <t>Комсомольская 8б</t>
  </si>
  <si>
    <t>Металлистов 5</t>
  </si>
  <si>
    <t>Ленина 63</t>
  </si>
  <si>
    <t>Ленина 74/17</t>
  </si>
  <si>
    <t>Ленина 79</t>
  </si>
  <si>
    <t>Ленина 85</t>
  </si>
  <si>
    <t>Ленина 88</t>
  </si>
  <si>
    <t>Ленина 91а</t>
  </si>
  <si>
    <t>Ленина 91 б</t>
  </si>
  <si>
    <t>Ленина 108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</si>
  <si>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</si>
  <si>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</si>
  <si>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</si>
  <si>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</si>
  <si>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</si>
  <si>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</si>
  <si>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</si>
  <si>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Расковой 1</t>
  </si>
  <si>
    <t>Расковой 3</t>
  </si>
  <si>
    <t>среднее</t>
  </si>
  <si>
    <t>Чкалова 2</t>
  </si>
  <si>
    <t>Чкалова 27а</t>
  </si>
  <si>
    <t>Чкалова 34</t>
  </si>
  <si>
    <t xml:space="preserve">Показания общедомовых приборов учета тепловой энергии 2021 г.  </t>
  </si>
  <si>
    <t>ООО УК «Авантаж»</t>
  </si>
  <si>
    <t>разница</t>
  </si>
  <si>
    <t>Ленина 91 а</t>
  </si>
  <si>
    <t>Гвардейский 7 общий</t>
  </si>
  <si>
    <t>Надежденский 1</t>
  </si>
  <si>
    <t xml:space="preserve">Приложение: показания ОДПУ ООО Управляющая компания «Авантаж» </t>
  </si>
  <si>
    <t xml:space="preserve">Адрес </t>
  </si>
  <si>
    <t>к.тр</t>
  </si>
  <si>
    <t>№ счетчика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</si>
  <si>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</si>
  <si>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</si>
  <si>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</si>
  <si>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</si>
  <si>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</si>
  <si>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</si>
  <si>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</si>
  <si>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</si>
  <si>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</si>
  <si>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</si>
  <si>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</si>
  <si>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</si>
  <si>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</si>
  <si>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</si>
  <si>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17 (кв 1-53) 1 оч.</t>
  </si>
  <si>
    <t>Чкалова 17  5 эт. (кв.54-113)2 оч.</t>
  </si>
  <si>
    <t>Гвардейский 7 новые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</si>
  <si>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</si>
  <si>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</si>
  <si>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</si>
  <si>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</si>
  <si>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 2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</si>
</sst>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2" borderId="0" xfId="21" applyFill="1">
      <alignment/>
      <protection/>
    </xf>
    <xf numFmtId="164" fontId="2" fillId="0" borderId="1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0" borderId="1" xfId="21" applyFont="1" applyBorder="1" applyAlignment="1">
      <alignment horizontal="justify"/>
      <protection/>
    </xf>
    <xf numFmtId="164" fontId="2" fillId="2" borderId="1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0" fillId="0" borderId="1" xfId="0" applyBorder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1" fillId="2" borderId="0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1" fillId="2" borderId="0" xfId="21" applyFill="1" applyBorder="1">
      <alignment/>
      <protection/>
    </xf>
    <xf numFmtId="164" fontId="1" fillId="0" borderId="0" xfId="21" applyFill="1">
      <alignment/>
      <protection/>
    </xf>
    <xf numFmtId="164" fontId="2" fillId="0" borderId="1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2" borderId="1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21" applyFont="1" applyBorder="1">
      <alignment/>
      <protection/>
    </xf>
    <xf numFmtId="164" fontId="3" fillId="0" borderId="0" xfId="21" applyFont="1" applyBorder="1">
      <alignment/>
      <protection/>
    </xf>
    <xf numFmtId="164" fontId="4" fillId="0" borderId="0" xfId="0" applyFont="1" applyBorder="1" applyAlignment="1">
      <alignment/>
    </xf>
    <xf numFmtId="164" fontId="3" fillId="0" borderId="0" xfId="21" applyFont="1">
      <alignment/>
      <protection/>
    </xf>
    <xf numFmtId="164" fontId="1" fillId="0" borderId="0" xfId="21" applyBorder="1">
      <alignment/>
      <protection/>
    </xf>
    <xf numFmtId="164" fontId="5" fillId="0" borderId="0" xfId="21" applyFont="1">
      <alignment/>
      <protection/>
    </xf>
    <xf numFmtId="164" fontId="5" fillId="0" borderId="2" xfId="21" applyFont="1" applyBorder="1">
      <alignment/>
      <protection/>
    </xf>
    <xf numFmtId="164" fontId="5" fillId="2" borderId="2" xfId="21" applyFont="1" applyFill="1" applyBorder="1">
      <alignment/>
      <protection/>
    </xf>
    <xf numFmtId="166" fontId="1" fillId="2" borderId="1" xfId="21" applyNumberFormat="1" applyFill="1" applyBorder="1">
      <alignment/>
      <protection/>
    </xf>
    <xf numFmtId="166" fontId="1" fillId="0" borderId="1" xfId="21" applyNumberFormat="1" applyBorder="1">
      <alignment/>
      <protection/>
    </xf>
    <xf numFmtId="164" fontId="5" fillId="0" borderId="3" xfId="21" applyFont="1" applyBorder="1">
      <alignment/>
      <protection/>
    </xf>
    <xf numFmtId="164" fontId="5" fillId="2" borderId="3" xfId="21" applyFont="1" applyFill="1" applyBorder="1">
      <alignment/>
      <protection/>
    </xf>
    <xf numFmtId="164" fontId="1" fillId="2" borderId="0" xfId="21" applyFont="1" applyFill="1" applyBorder="1" applyAlignment="1">
      <alignment horizontal="justify"/>
      <protection/>
    </xf>
    <xf numFmtId="164" fontId="3" fillId="0" borderId="0" xfId="21" applyFont="1">
      <alignment/>
      <protection/>
    </xf>
    <xf numFmtId="164" fontId="1" fillId="0" borderId="0" xfId="21" applyFont="1" applyBorder="1">
      <alignment/>
      <protection/>
    </xf>
    <xf numFmtId="164" fontId="0" fillId="0" borderId="0" xfId="0" applyFont="1" applyAlignment="1">
      <alignment/>
    </xf>
    <xf numFmtId="164" fontId="6" fillId="2" borderId="0" xfId="0" applyFont="1" applyFill="1" applyAlignment="1">
      <alignment/>
    </xf>
    <xf numFmtId="164" fontId="7" fillId="2" borderId="0" xfId="0" applyFont="1" applyFill="1" applyBorder="1" applyAlignment="1">
      <alignment horizontal="justify"/>
    </xf>
    <xf numFmtId="164" fontId="8" fillId="2" borderId="3" xfId="0" applyFont="1" applyFill="1" applyBorder="1" applyAlignment="1">
      <alignment/>
    </xf>
    <xf numFmtId="164" fontId="5" fillId="2" borderId="3" xfId="21" applyFont="1" applyFill="1" applyBorder="1">
      <alignment/>
      <protection/>
    </xf>
    <xf numFmtId="164" fontId="5" fillId="2" borderId="4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9" fillId="2" borderId="4" xfId="21" applyFont="1" applyFill="1" applyBorder="1">
      <alignment/>
      <protection/>
    </xf>
    <xf numFmtId="165" fontId="0" fillId="2" borderId="0" xfId="0" applyNumberFormat="1" applyFont="1" applyFill="1" applyAlignment="1">
      <alignment/>
    </xf>
    <xf numFmtId="164" fontId="10" fillId="2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0" fillId="2" borderId="3" xfId="0" applyFont="1" applyFill="1" applyBorder="1" applyAlignment="1">
      <alignment/>
    </xf>
    <xf numFmtId="164" fontId="9" fillId="2" borderId="3" xfId="21" applyFont="1" applyFill="1" applyBorder="1">
      <alignment/>
      <protection/>
    </xf>
    <xf numFmtId="164" fontId="6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11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150"/>
  <sheetViews>
    <sheetView zoomScale="133" zoomScaleNormal="133" workbookViewId="0" topLeftCell="A13">
      <selection activeCell="L8" sqref="L8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6" width="0" style="2" hidden="1" customWidth="1"/>
    <col min="7" max="7" width="9.140625" style="2" customWidth="1"/>
    <col min="8" max="8" width="9.7109375" style="2" customWidth="1"/>
    <col min="9" max="9" width="9.140625" style="2" customWidth="1"/>
    <col min="10" max="10" width="9.7109375" style="3" customWidth="1"/>
    <col min="11" max="11" width="9.140625" style="3" customWidth="1"/>
    <col min="12" max="12" width="10.7109375" style="3" customWidth="1"/>
    <col min="13" max="16" width="9.140625" style="3" customWidth="1"/>
    <col min="17" max="201" width="9.140625" style="1" customWidth="1"/>
    <col min="202" max="16384" width="11.57421875" style="0" customWidth="1"/>
  </cols>
  <sheetData>
    <row r="1" spans="2:11" ht="12.75" customHeight="1">
      <c r="B1" s="4"/>
      <c r="C1" s="5"/>
      <c r="D1" s="5"/>
      <c r="E1" s="5"/>
      <c r="F1" s="5"/>
      <c r="G1" s="5"/>
      <c r="H1" s="5"/>
      <c r="I1" s="5"/>
      <c r="J1" s="6"/>
      <c r="K1" s="6"/>
    </row>
    <row r="2" spans="2:11" ht="12.75" customHeight="1">
      <c r="B2" s="7" t="s">
        <v>0</v>
      </c>
      <c r="C2" s="7"/>
      <c r="D2" s="7"/>
      <c r="E2" s="7"/>
      <c r="F2" s="7"/>
      <c r="G2" s="7"/>
      <c r="H2" s="7"/>
      <c r="I2" s="7"/>
      <c r="J2" s="6"/>
      <c r="K2" s="6"/>
    </row>
    <row r="3" spans="2:11" ht="13.5" customHeight="1">
      <c r="B3" s="4" t="s">
        <v>1</v>
      </c>
      <c r="C3" s="5">
        <v>44523</v>
      </c>
      <c r="D3" s="5" t="s">
        <v>2</v>
      </c>
      <c r="E3" s="5">
        <v>44552</v>
      </c>
      <c r="F3" s="5" t="s">
        <v>2</v>
      </c>
      <c r="G3" s="5">
        <v>44585</v>
      </c>
      <c r="H3" s="5" t="s">
        <v>2</v>
      </c>
      <c r="I3" s="5">
        <v>44616</v>
      </c>
      <c r="J3" s="6"/>
      <c r="K3" s="6"/>
    </row>
    <row r="4" spans="2:9" ht="13.5" customHeight="1">
      <c r="B4" s="8" t="s">
        <v>3</v>
      </c>
      <c r="C4" s="9">
        <v>10833</v>
      </c>
      <c r="D4" s="9">
        <f>E4-C4</f>
        <v>524</v>
      </c>
      <c r="E4" s="9">
        <v>11357</v>
      </c>
      <c r="F4" s="9">
        <f>G4-E4</f>
        <v>548</v>
      </c>
      <c r="G4" s="9">
        <v>11905</v>
      </c>
      <c r="H4" s="9">
        <f>I4-G4</f>
        <v>534</v>
      </c>
      <c r="I4" s="9">
        <v>12439</v>
      </c>
    </row>
    <row r="5" spans="2:9" ht="13.5" customHeight="1">
      <c r="B5" s="8" t="s">
        <v>4</v>
      </c>
      <c r="C5" s="9">
        <v>4176</v>
      </c>
      <c r="D5" s="9">
        <f>E5-C5</f>
        <v>370</v>
      </c>
      <c r="E5" s="9">
        <v>4546</v>
      </c>
      <c r="F5" s="9">
        <f>G5-E5</f>
        <v>392</v>
      </c>
      <c r="G5" s="9">
        <v>4938</v>
      </c>
      <c r="H5" s="9">
        <f>I5-G5</f>
        <v>438</v>
      </c>
      <c r="I5" s="9">
        <v>5376</v>
      </c>
    </row>
    <row r="6" spans="2:227" s="3" customFormat="1" ht="13.5" customHeight="1">
      <c r="B6" s="8" t="s">
        <v>5</v>
      </c>
      <c r="C6" s="10">
        <v>2392</v>
      </c>
      <c r="D6" s="9">
        <f>E6-C6</f>
        <v>612</v>
      </c>
      <c r="E6" s="10">
        <v>3004</v>
      </c>
      <c r="F6" s="9">
        <f>G6-E6</f>
        <v>723</v>
      </c>
      <c r="G6" s="10">
        <v>3727</v>
      </c>
      <c r="H6" s="9">
        <f>I6-G6</f>
        <v>822</v>
      </c>
      <c r="I6" s="10">
        <v>4549</v>
      </c>
      <c r="J6" s="11"/>
      <c r="K6" s="12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</row>
    <row r="7" spans="2:227" s="3" customFormat="1" ht="13.5" customHeight="1">
      <c r="B7" s="8" t="s">
        <v>6</v>
      </c>
      <c r="C7" s="14">
        <v>10022</v>
      </c>
      <c r="D7" s="9">
        <f>E7-C7</f>
        <v>494</v>
      </c>
      <c r="E7" s="14">
        <v>10516</v>
      </c>
      <c r="F7" s="9">
        <f>G7-E7</f>
        <v>495</v>
      </c>
      <c r="G7" s="14">
        <v>11011</v>
      </c>
      <c r="H7" s="9">
        <f>I7-G7</f>
        <v>498</v>
      </c>
      <c r="I7" s="14">
        <v>11509</v>
      </c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</row>
    <row r="8" spans="2:9" ht="16.5" customHeight="1">
      <c r="B8" s="8" t="s">
        <v>7</v>
      </c>
      <c r="C8" s="9">
        <v>6722</v>
      </c>
      <c r="D8" s="9">
        <f>E8-C8</f>
        <v>444</v>
      </c>
      <c r="E8" s="9">
        <v>7166</v>
      </c>
      <c r="F8" s="9">
        <f>G8-E8</f>
        <v>502</v>
      </c>
      <c r="G8" s="9">
        <v>7668</v>
      </c>
      <c r="H8" s="9">
        <f>I8-G8</f>
        <v>489</v>
      </c>
      <c r="I8" s="9">
        <v>8157</v>
      </c>
    </row>
    <row r="9" spans="2:227" s="3" customFormat="1" ht="13.5" customHeight="1">
      <c r="B9" s="8" t="s">
        <v>8</v>
      </c>
      <c r="C9" s="14">
        <v>4668</v>
      </c>
      <c r="D9" s="9">
        <f>E9-C9</f>
        <v>126</v>
      </c>
      <c r="E9" s="14">
        <v>4794</v>
      </c>
      <c r="F9" s="9">
        <f>G9-E9</f>
        <v>160</v>
      </c>
      <c r="G9" s="14">
        <v>4954</v>
      </c>
      <c r="H9" s="9">
        <f>I9-G9</f>
        <v>160</v>
      </c>
      <c r="I9" s="14">
        <v>5114</v>
      </c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</row>
    <row r="10" spans="2:9" ht="13.5" customHeight="1">
      <c r="B10" s="8" t="s">
        <v>9</v>
      </c>
      <c r="C10" s="9">
        <v>54654</v>
      </c>
      <c r="D10" s="9">
        <f>E10-C10</f>
        <v>740</v>
      </c>
      <c r="E10" s="9">
        <v>55394</v>
      </c>
      <c r="F10" s="9">
        <f>G10-E10</f>
        <v>763</v>
      </c>
      <c r="G10" s="9">
        <v>56157</v>
      </c>
      <c r="H10" s="9">
        <f>I10-G10</f>
        <v>764</v>
      </c>
      <c r="I10" s="9">
        <v>56921</v>
      </c>
    </row>
    <row r="11" spans="2:227" s="3" customFormat="1" ht="13.5" customHeight="1">
      <c r="B11" s="8" t="s">
        <v>10</v>
      </c>
      <c r="C11" s="14">
        <v>75575</v>
      </c>
      <c r="D11" s="9">
        <f>E11-C11</f>
        <v>514</v>
      </c>
      <c r="E11" s="14">
        <v>76089</v>
      </c>
      <c r="F11" s="9">
        <f>G11-E11</f>
        <v>582</v>
      </c>
      <c r="G11" s="14">
        <v>76671</v>
      </c>
      <c r="H11" s="9">
        <f>I11-G11</f>
        <v>625</v>
      </c>
      <c r="I11" s="14">
        <v>77296</v>
      </c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</row>
    <row r="12" spans="2:10" ht="13.5" customHeight="1">
      <c r="B12" s="8" t="s">
        <v>11</v>
      </c>
      <c r="C12" s="9">
        <v>21976</v>
      </c>
      <c r="D12" s="9">
        <f>E12-C12</f>
        <v>234</v>
      </c>
      <c r="E12" s="9">
        <v>22210</v>
      </c>
      <c r="F12" s="9">
        <f>G12-E12</f>
        <v>268</v>
      </c>
      <c r="G12" s="9">
        <v>22478</v>
      </c>
      <c r="H12" s="9">
        <f>I12-G12</f>
        <v>211</v>
      </c>
      <c r="I12" s="9">
        <v>22689</v>
      </c>
      <c r="J12" s="6"/>
    </row>
    <row r="13" spans="2:9" ht="13.5" customHeight="1">
      <c r="B13" s="8" t="s">
        <v>12</v>
      </c>
      <c r="C13" s="9">
        <v>35145</v>
      </c>
      <c r="D13" s="9">
        <f>E13-C13</f>
        <v>765</v>
      </c>
      <c r="E13" s="9">
        <v>35910</v>
      </c>
      <c r="F13" s="9">
        <f>G13-E13</f>
        <v>746</v>
      </c>
      <c r="G13" s="9">
        <v>36656</v>
      </c>
      <c r="H13" s="9">
        <f>I13-G13</f>
        <v>724</v>
      </c>
      <c r="I13" s="9">
        <v>37380</v>
      </c>
    </row>
    <row r="14" spans="2:11" ht="13.5" customHeight="1">
      <c r="B14" s="8" t="s">
        <v>13</v>
      </c>
      <c r="C14" s="9">
        <v>29893</v>
      </c>
      <c r="D14" s="9">
        <f>E14-C14</f>
        <v>260</v>
      </c>
      <c r="E14" s="9">
        <v>30153</v>
      </c>
      <c r="F14" s="9">
        <f>G14-E14</f>
        <v>194</v>
      </c>
      <c r="G14" s="9">
        <v>30347</v>
      </c>
      <c r="H14" s="9">
        <f>I14-G14</f>
        <v>207</v>
      </c>
      <c r="I14" s="9">
        <v>30554</v>
      </c>
      <c r="K14" s="15"/>
    </row>
    <row r="15" spans="2:9" ht="13.5" customHeight="1">
      <c r="B15" s="8" t="s">
        <v>14</v>
      </c>
      <c r="C15" s="9">
        <v>257322</v>
      </c>
      <c r="D15" s="9">
        <f>E15-C15</f>
        <v>1337</v>
      </c>
      <c r="E15" s="9">
        <v>258659</v>
      </c>
      <c r="F15" s="9">
        <f>G15-E15</f>
        <v>1433</v>
      </c>
      <c r="G15" s="9">
        <v>260092</v>
      </c>
      <c r="H15" s="9">
        <f>I15-G15</f>
        <v>1488</v>
      </c>
      <c r="I15" s="9">
        <v>261580</v>
      </c>
    </row>
    <row r="16" spans="2:227" s="6" customFormat="1" ht="13.5" customHeight="1">
      <c r="B16" s="8" t="s">
        <v>15</v>
      </c>
      <c r="C16" s="16"/>
      <c r="D16" s="9">
        <v>815</v>
      </c>
      <c r="E16" s="16"/>
      <c r="F16" s="9">
        <v>815</v>
      </c>
      <c r="G16" s="16"/>
      <c r="H16" s="9">
        <v>815</v>
      </c>
      <c r="I16" s="16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</row>
    <row r="17" spans="2:227" s="3" customFormat="1" ht="13.5" customHeight="1">
      <c r="B17" s="8" t="s">
        <v>16</v>
      </c>
      <c r="C17" s="16">
        <v>14655</v>
      </c>
      <c r="D17" s="9">
        <f>E17-C17</f>
        <v>595</v>
      </c>
      <c r="E17" s="16">
        <v>15250</v>
      </c>
      <c r="F17" s="9">
        <f>G17-E17</f>
        <v>642</v>
      </c>
      <c r="G17" s="16">
        <v>15892</v>
      </c>
      <c r="H17" s="9">
        <f>I17-G17</f>
        <v>633</v>
      </c>
      <c r="I17" s="16">
        <v>16525</v>
      </c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</row>
    <row r="18" spans="2:16" s="3" customFormat="1" ht="13.5" customHeight="1">
      <c r="B18" s="8" t="s">
        <v>17</v>
      </c>
      <c r="C18" s="14">
        <v>86684</v>
      </c>
      <c r="D18" s="9">
        <f>E18-C18</f>
        <v>1202</v>
      </c>
      <c r="E18" s="14">
        <v>87886</v>
      </c>
      <c r="F18" s="9">
        <f>G18-E18</f>
        <v>1314</v>
      </c>
      <c r="G18" s="14">
        <v>89200</v>
      </c>
      <c r="H18" s="9">
        <f>I18-G18</f>
        <v>1124</v>
      </c>
      <c r="I18" s="14">
        <v>90324</v>
      </c>
      <c r="J18" s="6"/>
      <c r="K18" s="17"/>
      <c r="L18" s="17"/>
      <c r="P18" s="6"/>
    </row>
    <row r="19" spans="2:10" ht="13.5" customHeight="1">
      <c r="B19" s="8" t="s">
        <v>18</v>
      </c>
      <c r="C19" s="10">
        <v>674</v>
      </c>
      <c r="D19" s="9">
        <f>E19-C19</f>
        <v>246</v>
      </c>
      <c r="E19" s="10">
        <v>920</v>
      </c>
      <c r="F19" s="9">
        <f>G19-E19</f>
        <v>286</v>
      </c>
      <c r="G19" s="10">
        <v>1206</v>
      </c>
      <c r="H19" s="9">
        <f>I19-G19</f>
        <v>299</v>
      </c>
      <c r="I19" s="10">
        <v>1505</v>
      </c>
      <c r="J19" s="15"/>
    </row>
    <row r="20" spans="2:227" s="3" customFormat="1" ht="13.5" customHeight="1">
      <c r="B20" s="8" t="s">
        <v>19</v>
      </c>
      <c r="C20" s="14">
        <v>8260</v>
      </c>
      <c r="D20" s="9">
        <f>E20-C20</f>
        <v>244</v>
      </c>
      <c r="E20" s="14">
        <v>8504</v>
      </c>
      <c r="F20" s="9">
        <f>G20-E20</f>
        <v>275</v>
      </c>
      <c r="G20" s="14">
        <v>8779</v>
      </c>
      <c r="H20" s="9">
        <f>I20-G20</f>
        <v>285</v>
      </c>
      <c r="I20" s="14">
        <v>9064</v>
      </c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</row>
    <row r="21" spans="2:9" s="3" customFormat="1" ht="13.5" customHeight="1">
      <c r="B21" s="8" t="s">
        <v>20</v>
      </c>
      <c r="C21" s="14">
        <v>9046</v>
      </c>
      <c r="D21" s="9">
        <f>E21-C21</f>
        <v>334</v>
      </c>
      <c r="E21" s="14">
        <v>9380</v>
      </c>
      <c r="F21" s="9">
        <f>G21-E21</f>
        <v>326</v>
      </c>
      <c r="G21" s="14">
        <v>9706</v>
      </c>
      <c r="H21" s="9">
        <f>I21-G21</f>
        <v>338</v>
      </c>
      <c r="I21" s="14">
        <v>10044</v>
      </c>
    </row>
    <row r="22" spans="2:9" s="3" customFormat="1" ht="13.5" customHeight="1">
      <c r="B22" s="8" t="s">
        <v>21</v>
      </c>
      <c r="C22" s="14">
        <v>6064</v>
      </c>
      <c r="D22" s="9">
        <f>E22-C22</f>
        <v>204</v>
      </c>
      <c r="E22" s="14">
        <v>6268</v>
      </c>
      <c r="F22" s="9">
        <f>G22-E22</f>
        <v>198</v>
      </c>
      <c r="G22" s="14">
        <v>6466</v>
      </c>
      <c r="H22" s="9">
        <f>I22-G22</f>
        <v>201</v>
      </c>
      <c r="I22" s="14">
        <v>6667</v>
      </c>
    </row>
    <row r="23" spans="2:16" s="18" customFormat="1" ht="13.5" customHeight="1">
      <c r="B23" s="19" t="s">
        <v>22</v>
      </c>
      <c r="C23" s="20">
        <v>4870</v>
      </c>
      <c r="D23" s="9">
        <f>E23-C23</f>
        <v>271</v>
      </c>
      <c r="E23" s="20">
        <v>5141</v>
      </c>
      <c r="F23" s="9">
        <f>G23-E23</f>
        <v>300</v>
      </c>
      <c r="G23" s="20">
        <v>5441</v>
      </c>
      <c r="H23" s="9">
        <f>I23-G23</f>
        <v>321</v>
      </c>
      <c r="I23" s="20">
        <v>5762</v>
      </c>
      <c r="J23" s="3"/>
      <c r="K23" s="3"/>
      <c r="L23" s="3"/>
      <c r="M23" s="3"/>
      <c r="N23" s="3"/>
      <c r="O23" s="3"/>
      <c r="P23" s="3"/>
    </row>
    <row r="24" spans="2:9" ht="13.5" customHeight="1">
      <c r="B24" s="4" t="s">
        <v>23</v>
      </c>
      <c r="C24" s="9">
        <v>5767</v>
      </c>
      <c r="D24" s="9">
        <f>E24-C24</f>
        <v>248</v>
      </c>
      <c r="E24" s="9">
        <v>6015</v>
      </c>
      <c r="F24" s="9">
        <f>G24-E24</f>
        <v>305</v>
      </c>
      <c r="G24" s="9">
        <v>6320</v>
      </c>
      <c r="H24" s="9">
        <f>I24-G24</f>
        <v>278</v>
      </c>
      <c r="I24" s="9">
        <v>6598</v>
      </c>
    </row>
    <row r="25" spans="2:227" s="6" customFormat="1" ht="13.5" customHeight="1">
      <c r="B25" s="8" t="s">
        <v>24</v>
      </c>
      <c r="C25" s="16">
        <v>51206</v>
      </c>
      <c r="D25" s="9">
        <f>E25-C25</f>
        <v>616</v>
      </c>
      <c r="E25" s="16">
        <v>51822</v>
      </c>
      <c r="F25" s="9">
        <f>G25-E25</f>
        <v>718</v>
      </c>
      <c r="G25" s="16">
        <v>52540</v>
      </c>
      <c r="H25" s="9">
        <f>I25-G25</f>
        <v>734</v>
      </c>
      <c r="I25" s="16">
        <v>53274</v>
      </c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</row>
    <row r="26" spans="2:227" s="6" customFormat="1" ht="13.5" customHeight="1">
      <c r="B26" s="8" t="s">
        <v>25</v>
      </c>
      <c r="C26" s="16">
        <v>66992</v>
      </c>
      <c r="D26" s="9">
        <f>E26-C26</f>
        <v>696</v>
      </c>
      <c r="E26" s="16">
        <v>67688</v>
      </c>
      <c r="F26" s="9">
        <f>G26-E26</f>
        <v>774</v>
      </c>
      <c r="G26" s="16">
        <v>68462</v>
      </c>
      <c r="H26" s="9">
        <f>I26-G26</f>
        <v>817</v>
      </c>
      <c r="I26" s="16">
        <v>69279</v>
      </c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</row>
    <row r="27" spans="2:9" s="3" customFormat="1" ht="15.75" customHeight="1">
      <c r="B27" s="8" t="s">
        <v>26</v>
      </c>
      <c r="C27" s="10">
        <v>27845</v>
      </c>
      <c r="D27" s="9">
        <f>E27-C27</f>
        <v>341</v>
      </c>
      <c r="E27" s="10">
        <v>28186</v>
      </c>
      <c r="F27" s="9">
        <f>G27-E27</f>
        <v>381</v>
      </c>
      <c r="G27" s="10">
        <v>28567</v>
      </c>
      <c r="H27" s="9">
        <f>I27-G27</f>
        <v>377</v>
      </c>
      <c r="I27" s="10">
        <v>28944</v>
      </c>
    </row>
    <row r="28" spans="2:9" s="3" customFormat="1" ht="17.25" customHeight="1">
      <c r="B28" s="8" t="s">
        <v>27</v>
      </c>
      <c r="C28" s="14">
        <v>37300</v>
      </c>
      <c r="D28" s="9">
        <f>E28-C28</f>
        <v>390</v>
      </c>
      <c r="E28" s="14">
        <v>37690</v>
      </c>
      <c r="F28" s="9">
        <f>G28-E28</f>
        <v>472</v>
      </c>
      <c r="G28" s="14">
        <v>38162</v>
      </c>
      <c r="H28" s="9">
        <f>I28-G28</f>
        <v>492</v>
      </c>
      <c r="I28" s="14">
        <v>38654</v>
      </c>
    </row>
    <row r="29" spans="2:227" s="3" customFormat="1" ht="13.5" customHeight="1">
      <c r="B29" s="8" t="s">
        <v>28</v>
      </c>
      <c r="C29" s="10"/>
      <c r="D29" s="9">
        <v>1153</v>
      </c>
      <c r="E29" s="10"/>
      <c r="F29" s="9">
        <v>1153</v>
      </c>
      <c r="G29" s="10"/>
      <c r="H29" s="9">
        <v>1153</v>
      </c>
      <c r="I29" s="10"/>
      <c r="K29" s="16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</row>
    <row r="30" spans="2:216" s="3" customFormat="1" ht="13.5" customHeight="1">
      <c r="B30" s="8" t="s">
        <v>29</v>
      </c>
      <c r="C30" s="21">
        <v>11704</v>
      </c>
      <c r="D30" s="9">
        <f>E30-C30</f>
        <v>276</v>
      </c>
      <c r="E30" s="21">
        <v>11980</v>
      </c>
      <c r="F30" s="9">
        <f>G30-E30</f>
        <v>295</v>
      </c>
      <c r="G30" s="21">
        <v>12275</v>
      </c>
      <c r="H30" s="9">
        <f>I30-G30</f>
        <v>299</v>
      </c>
      <c r="I30" s="21">
        <v>12574</v>
      </c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</row>
    <row r="31" spans="2:9" ht="13.5" customHeight="1">
      <c r="B31" s="8" t="s">
        <v>30</v>
      </c>
      <c r="C31" s="16">
        <v>8185</v>
      </c>
      <c r="D31" s="9">
        <f>E31-C31</f>
        <v>302</v>
      </c>
      <c r="E31" s="16">
        <v>8487</v>
      </c>
      <c r="F31" s="9">
        <f>G31-E31</f>
        <v>312</v>
      </c>
      <c r="G31" s="16">
        <v>8799</v>
      </c>
      <c r="H31" s="9">
        <f>I31-G31</f>
        <v>287</v>
      </c>
      <c r="I31" s="16">
        <v>9086</v>
      </c>
    </row>
    <row r="32" spans="2:9" ht="13.5" customHeight="1">
      <c r="B32" s="8" t="s">
        <v>31</v>
      </c>
      <c r="C32" s="16">
        <v>12797</v>
      </c>
      <c r="D32" s="9">
        <f>E32-C32</f>
        <v>354</v>
      </c>
      <c r="E32" s="16">
        <v>13151</v>
      </c>
      <c r="F32" s="9">
        <f>G32-E32</f>
        <v>358</v>
      </c>
      <c r="G32" s="16">
        <v>13509</v>
      </c>
      <c r="H32" s="9">
        <f>I32-G32</f>
        <v>385</v>
      </c>
      <c r="I32" s="16">
        <v>13894</v>
      </c>
    </row>
    <row r="33" spans="2:227" s="3" customFormat="1" ht="13.5" customHeight="1">
      <c r="B33" s="8" t="s">
        <v>32</v>
      </c>
      <c r="C33" s="16">
        <v>16276</v>
      </c>
      <c r="D33" s="9">
        <f>E33-C33</f>
        <v>274</v>
      </c>
      <c r="E33" s="16">
        <v>16550</v>
      </c>
      <c r="F33" s="9">
        <f>G33-E33</f>
        <v>343</v>
      </c>
      <c r="G33" s="16">
        <v>16893</v>
      </c>
      <c r="H33" s="9">
        <f>I33-G33</f>
        <v>299</v>
      </c>
      <c r="I33" s="16">
        <v>17192</v>
      </c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</row>
    <row r="34" spans="2:9" ht="12.75">
      <c r="B34" s="9" t="s">
        <v>33</v>
      </c>
      <c r="C34" s="16">
        <v>21835</v>
      </c>
      <c r="D34" s="9">
        <f>E34-C34</f>
        <v>1383</v>
      </c>
      <c r="E34" s="16">
        <v>23218</v>
      </c>
      <c r="F34" s="9">
        <f>G34-E34</f>
        <v>1488</v>
      </c>
      <c r="G34" s="16">
        <v>24706</v>
      </c>
      <c r="H34" s="9">
        <f>I34-G34</f>
        <v>1483</v>
      </c>
      <c r="I34" s="16">
        <v>26189</v>
      </c>
    </row>
    <row r="35" spans="2:9" ht="12.75">
      <c r="B35" s="9" t="s">
        <v>34</v>
      </c>
      <c r="C35" s="16">
        <v>32550</v>
      </c>
      <c r="D35" s="9">
        <f>E35-C35</f>
        <v>343</v>
      </c>
      <c r="E35" s="16">
        <v>32893</v>
      </c>
      <c r="F35" s="9">
        <f>G35-E35</f>
        <v>339</v>
      </c>
      <c r="G35" s="16">
        <v>33232</v>
      </c>
      <c r="H35" s="9">
        <f>I35-G35</f>
        <v>320</v>
      </c>
      <c r="I35" s="16">
        <v>33552</v>
      </c>
    </row>
    <row r="36" spans="2:227" s="3" customFormat="1" ht="13.5" customHeight="1">
      <c r="B36" s="8" t="s">
        <v>35</v>
      </c>
      <c r="C36" s="16">
        <v>8550</v>
      </c>
      <c r="D36" s="9">
        <f>E36-C36</f>
        <v>536</v>
      </c>
      <c r="E36" s="16">
        <v>9086</v>
      </c>
      <c r="F36" s="9">
        <f>G36-E36</f>
        <v>664</v>
      </c>
      <c r="G36" s="16">
        <v>9750</v>
      </c>
      <c r="H36" s="9">
        <f>I36-G36</f>
        <v>550</v>
      </c>
      <c r="I36" s="16">
        <v>10300</v>
      </c>
      <c r="L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</row>
    <row r="37" spans="2:9" ht="13.5" customHeight="1">
      <c r="B37" s="8" t="s">
        <v>36</v>
      </c>
      <c r="C37" s="16">
        <v>30829</v>
      </c>
      <c r="D37" s="9">
        <f>E37-C37</f>
        <v>331</v>
      </c>
      <c r="E37" s="16">
        <v>31160</v>
      </c>
      <c r="F37" s="9">
        <f>G37-E37</f>
        <v>312</v>
      </c>
      <c r="G37" s="16">
        <v>31472</v>
      </c>
      <c r="H37" s="9">
        <f>I37-G37</f>
        <v>317</v>
      </c>
      <c r="I37" s="16">
        <v>31789</v>
      </c>
    </row>
    <row r="38" spans="1:232" s="6" customFormat="1" ht="13.5" customHeight="1">
      <c r="A38" s="11"/>
      <c r="B38" s="8" t="s">
        <v>37</v>
      </c>
      <c r="C38" s="16">
        <v>17621</v>
      </c>
      <c r="D38" s="9">
        <f>E38-C38</f>
        <v>666</v>
      </c>
      <c r="E38" s="16">
        <v>18287</v>
      </c>
      <c r="F38" s="9">
        <f>G38-E38</f>
        <v>731</v>
      </c>
      <c r="G38" s="16">
        <v>19018</v>
      </c>
      <c r="H38" s="9">
        <f>I38-G38</f>
        <v>618</v>
      </c>
      <c r="I38" s="16">
        <v>19636</v>
      </c>
      <c r="L38" s="3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</row>
    <row r="39" spans="2:9" ht="13.5" customHeight="1">
      <c r="B39" s="8" t="s">
        <v>38</v>
      </c>
      <c r="C39" s="16">
        <v>67004</v>
      </c>
      <c r="D39" s="9">
        <f>E39-C39</f>
        <v>591</v>
      </c>
      <c r="E39" s="16">
        <v>67595</v>
      </c>
      <c r="F39" s="9">
        <f>G39-E39</f>
        <v>668</v>
      </c>
      <c r="G39" s="16">
        <v>68263</v>
      </c>
      <c r="H39" s="9">
        <f>I39-G39</f>
        <v>658</v>
      </c>
      <c r="I39" s="16">
        <v>68921</v>
      </c>
    </row>
    <row r="40" spans="2:9" ht="13.5" customHeight="1">
      <c r="B40" s="8" t="s">
        <v>39</v>
      </c>
      <c r="C40" s="16">
        <v>18499</v>
      </c>
      <c r="D40" s="9">
        <f>E40-C40</f>
        <v>498</v>
      </c>
      <c r="E40" s="16">
        <v>18997</v>
      </c>
      <c r="F40" s="9">
        <f>G40-E40</f>
        <v>573</v>
      </c>
      <c r="G40" s="16">
        <v>19570</v>
      </c>
      <c r="H40" s="9">
        <f>I40-G40</f>
        <v>544</v>
      </c>
      <c r="I40" s="16">
        <v>20114</v>
      </c>
    </row>
    <row r="41" spans="2:10" ht="13.5" customHeight="1">
      <c r="B41" s="8" t="s">
        <v>40</v>
      </c>
      <c r="C41" s="16">
        <v>25703</v>
      </c>
      <c r="D41" s="9">
        <v>1761</v>
      </c>
      <c r="E41" s="16">
        <v>25703</v>
      </c>
      <c r="F41" s="9" t="s">
        <v>41</v>
      </c>
      <c r="G41" s="16">
        <v>25703</v>
      </c>
      <c r="H41" s="9">
        <f>I41-G41</f>
        <v>365</v>
      </c>
      <c r="I41" s="16">
        <v>26068</v>
      </c>
      <c r="J41" s="6"/>
    </row>
    <row r="42" spans="2:227" s="3" customFormat="1" ht="13.5" customHeight="1">
      <c r="B42" s="8" t="s">
        <v>42</v>
      </c>
      <c r="C42" s="14">
        <v>1679</v>
      </c>
      <c r="D42" s="9">
        <f>E42-C42</f>
        <v>58</v>
      </c>
      <c r="E42" s="14">
        <v>1737</v>
      </c>
      <c r="F42" s="9">
        <f>G42-E42</f>
        <v>63</v>
      </c>
      <c r="G42" s="14">
        <v>1800</v>
      </c>
      <c r="H42" s="9">
        <f>I42-G42</f>
        <v>67</v>
      </c>
      <c r="I42" s="14">
        <v>1867</v>
      </c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</row>
    <row r="43" spans="2:9" ht="13.5" customHeight="1">
      <c r="B43" s="8" t="s">
        <v>43</v>
      </c>
      <c r="C43" s="9">
        <v>26770</v>
      </c>
      <c r="D43" s="9">
        <f>E43-C43</f>
        <v>352</v>
      </c>
      <c r="E43" s="9">
        <v>27122</v>
      </c>
      <c r="F43" s="9">
        <f>G43-E43</f>
        <v>371</v>
      </c>
      <c r="G43" s="9">
        <v>27493</v>
      </c>
      <c r="H43" s="9">
        <f>I43-G43</f>
        <v>333</v>
      </c>
      <c r="I43" s="9">
        <v>27826</v>
      </c>
    </row>
    <row r="44" spans="2:216" s="18" customFormat="1" ht="13.5" customHeight="1">
      <c r="B44" s="19" t="s">
        <v>44</v>
      </c>
      <c r="C44" s="10">
        <v>8069</v>
      </c>
      <c r="D44" s="9">
        <f>E44-C44</f>
        <v>396</v>
      </c>
      <c r="E44" s="10">
        <v>8465</v>
      </c>
      <c r="F44" s="9">
        <f>G44-E44</f>
        <v>452</v>
      </c>
      <c r="G44" s="10">
        <v>8917</v>
      </c>
      <c r="H44" s="9">
        <f>I44-G44</f>
        <v>451</v>
      </c>
      <c r="I44" s="10">
        <v>9368</v>
      </c>
      <c r="J44" s="15"/>
      <c r="K44" s="3"/>
      <c r="L44" s="3"/>
      <c r="M44" s="3"/>
      <c r="N44" s="3"/>
      <c r="O44" s="3"/>
      <c r="P44" s="3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</row>
    <row r="45" spans="2:175" ht="13.5" customHeight="1">
      <c r="B45" s="23"/>
      <c r="C45" s="24"/>
      <c r="D45" s="24"/>
      <c r="E45" s="24"/>
      <c r="F45" s="24"/>
      <c r="G45" s="24"/>
      <c r="H45" s="24"/>
      <c r="I45" s="24"/>
      <c r="FS45"/>
    </row>
    <row r="46" spans="2:175" ht="13.5" customHeight="1">
      <c r="B46" s="25"/>
      <c r="C46" s="25"/>
      <c r="D46"/>
      <c r="E46" s="25"/>
      <c r="F46" s="25"/>
      <c r="G46" s="25"/>
      <c r="H46" s="25"/>
      <c r="I46" s="25"/>
      <c r="FS46"/>
    </row>
    <row r="47" spans="2:9" ht="21" customHeight="1">
      <c r="B47"/>
      <c r="C47" s="24"/>
      <c r="D47" s="24"/>
      <c r="E47" s="24"/>
      <c r="F47" s="24"/>
      <c r="G47" s="24"/>
      <c r="H47" s="24"/>
      <c r="I47" s="24"/>
    </row>
    <row r="48" spans="2:9" ht="12.75">
      <c r="B48" s="26"/>
      <c r="C48" s="27"/>
      <c r="D48" s="27"/>
      <c r="E48" s="27"/>
      <c r="F48" s="27"/>
      <c r="G48" s="27"/>
      <c r="H48" s="27"/>
      <c r="I48" s="27"/>
    </row>
    <row r="49" spans="2:201" ht="12.75">
      <c r="B49"/>
      <c r="C49"/>
      <c r="D49"/>
      <c r="E49"/>
      <c r="F49"/>
      <c r="G49"/>
      <c r="H49"/>
      <c r="I49"/>
      <c r="J49" s="11"/>
      <c r="K49" s="11"/>
      <c r="L49" s="11"/>
      <c r="M49" s="11"/>
      <c r="N49" s="11"/>
      <c r="O49" s="11"/>
      <c r="P49" s="11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spans="3:9" ht="12.75">
      <c r="C50" s="27"/>
      <c r="D50" s="27"/>
      <c r="E50" s="27"/>
      <c r="F50" s="27"/>
      <c r="G50" s="27"/>
      <c r="H50" s="27"/>
      <c r="I50" s="27"/>
    </row>
    <row r="51" spans="3:9" ht="12.75">
      <c r="C51" s="27"/>
      <c r="D51" s="27"/>
      <c r="E51" s="27"/>
      <c r="F51" s="27"/>
      <c r="G51" s="27"/>
      <c r="H51" s="27"/>
      <c r="I51" s="27"/>
    </row>
    <row r="52" spans="3:9" ht="12.75">
      <c r="C52" s="27"/>
      <c r="D52" s="27"/>
      <c r="E52" s="27"/>
      <c r="F52" s="27"/>
      <c r="G52" s="27"/>
      <c r="H52" s="27"/>
      <c r="I52" s="27"/>
    </row>
    <row r="53" spans="3:9" ht="12.75">
      <c r="C53" s="27"/>
      <c r="D53" s="27"/>
      <c r="E53" s="27"/>
      <c r="F53" s="27"/>
      <c r="G53" s="27"/>
      <c r="H53" s="27"/>
      <c r="I53" s="27"/>
    </row>
    <row r="54" spans="2:201" ht="13.5" customHeight="1">
      <c r="B54"/>
      <c r="C54"/>
      <c r="D54"/>
      <c r="E54"/>
      <c r="F54"/>
      <c r="G54"/>
      <c r="H54"/>
      <c r="I54"/>
      <c r="J54" s="11"/>
      <c r="K54" s="11"/>
      <c r="L54" s="11"/>
      <c r="M54" s="11"/>
      <c r="N54" s="11"/>
      <c r="O54" s="11"/>
      <c r="P54" s="11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spans="2:201" ht="13.5" customHeight="1">
      <c r="B55"/>
      <c r="C55"/>
      <c r="D55"/>
      <c r="E55"/>
      <c r="F55"/>
      <c r="G55"/>
      <c r="H55"/>
      <c r="I55"/>
      <c r="J55" s="11"/>
      <c r="K55" s="11"/>
      <c r="L55" s="11"/>
      <c r="M55" s="11"/>
      <c r="N55" s="11"/>
      <c r="O55" s="11"/>
      <c r="P55" s="11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spans="2:201" ht="13.5" customHeight="1">
      <c r="B56"/>
      <c r="C56"/>
      <c r="D56"/>
      <c r="E56"/>
      <c r="F56"/>
      <c r="G56"/>
      <c r="H56"/>
      <c r="I56"/>
      <c r="J56" s="11"/>
      <c r="K56" s="11"/>
      <c r="L56" s="11"/>
      <c r="M56" s="11"/>
      <c r="N56" s="11"/>
      <c r="O56" s="11"/>
      <c r="P56" s="11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spans="2:201" ht="21" customHeight="1">
      <c r="B57"/>
      <c r="C57"/>
      <c r="D57"/>
      <c r="E57"/>
      <c r="F57"/>
      <c r="G57"/>
      <c r="H57"/>
      <c r="I57"/>
      <c r="J57" s="11"/>
      <c r="K57" s="11"/>
      <c r="L57" s="11"/>
      <c r="M57" s="11"/>
      <c r="N57" s="11"/>
      <c r="O57" s="11"/>
      <c r="P57" s="11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spans="2:201" ht="12.75">
      <c r="B58"/>
      <c r="C58"/>
      <c r="D58"/>
      <c r="E58"/>
      <c r="F58"/>
      <c r="G58"/>
      <c r="H58"/>
      <c r="I58"/>
      <c r="J58" s="11"/>
      <c r="K58" s="11"/>
      <c r="L58" s="11"/>
      <c r="M58" s="11"/>
      <c r="N58" s="11"/>
      <c r="O58" s="11"/>
      <c r="P58" s="11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spans="2:201" ht="12.75">
      <c r="B59"/>
      <c r="C59"/>
      <c r="D59"/>
      <c r="E59"/>
      <c r="F59"/>
      <c r="G59"/>
      <c r="H59"/>
      <c r="I59"/>
      <c r="J59" s="11"/>
      <c r="K59" s="11"/>
      <c r="L59" s="11"/>
      <c r="M59" s="11"/>
      <c r="N59" s="11"/>
      <c r="O59" s="11"/>
      <c r="P59" s="11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spans="2:201" ht="12.75">
      <c r="B60"/>
      <c r="C60"/>
      <c r="D60"/>
      <c r="E60"/>
      <c r="F60"/>
      <c r="G60"/>
      <c r="H60"/>
      <c r="I60"/>
      <c r="J60" s="11"/>
      <c r="K60" s="11"/>
      <c r="L60" s="11"/>
      <c r="M60" s="11"/>
      <c r="N60" s="11"/>
      <c r="O60" s="11"/>
      <c r="P60" s="11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spans="2:201" ht="12.75">
      <c r="B61"/>
      <c r="C61"/>
      <c r="D61"/>
      <c r="E61"/>
      <c r="F61"/>
      <c r="G61"/>
      <c r="H61"/>
      <c r="I61"/>
      <c r="J61" s="11"/>
      <c r="K61" s="11"/>
      <c r="L61" s="11"/>
      <c r="M61" s="11"/>
      <c r="N61" s="11"/>
      <c r="O61" s="11"/>
      <c r="P61" s="1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spans="2:201" ht="12.75">
      <c r="B62"/>
      <c r="C62"/>
      <c r="D62"/>
      <c r="E62"/>
      <c r="F62"/>
      <c r="G62"/>
      <c r="H62"/>
      <c r="I62"/>
      <c r="J62" s="11"/>
      <c r="K62" s="11"/>
      <c r="L62" s="11"/>
      <c r="M62" s="11"/>
      <c r="N62" s="11"/>
      <c r="O62" s="11"/>
      <c r="P62" s="11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spans="2:201" ht="12.75">
      <c r="B63"/>
      <c r="C63"/>
      <c r="D63"/>
      <c r="E63"/>
      <c r="F63"/>
      <c r="G63"/>
      <c r="H63"/>
      <c r="I63"/>
      <c r="J63" s="11"/>
      <c r="K63" s="11"/>
      <c r="L63" s="11"/>
      <c r="M63" s="11"/>
      <c r="N63" s="11"/>
      <c r="O63" s="11"/>
      <c r="P63" s="11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spans="3:9" ht="12.75">
      <c r="C64" s="27"/>
      <c r="D64" s="27"/>
      <c r="E64" s="27"/>
      <c r="F64" s="27"/>
      <c r="G64" s="27"/>
      <c r="H64" s="27"/>
      <c r="I64" s="27"/>
    </row>
    <row r="65" spans="3:9" ht="12.75">
      <c r="C65" s="27"/>
      <c r="D65" s="27"/>
      <c r="E65" s="27"/>
      <c r="F65" s="27"/>
      <c r="G65" s="27"/>
      <c r="H65" s="27"/>
      <c r="I65" s="27"/>
    </row>
    <row r="66" spans="3:9" ht="12.75">
      <c r="C66" s="27"/>
      <c r="D66" s="27"/>
      <c r="E66" s="27"/>
      <c r="F66" s="27"/>
      <c r="G66" s="27"/>
      <c r="H66" s="27"/>
      <c r="I66" s="27"/>
    </row>
    <row r="67" spans="3:9" ht="12.75">
      <c r="C67" s="27"/>
      <c r="D67" s="27"/>
      <c r="E67" s="27"/>
      <c r="F67" s="27"/>
      <c r="G67" s="27"/>
      <c r="H67" s="27"/>
      <c r="I67" s="27"/>
    </row>
    <row r="68" spans="3:9" ht="12.75">
      <c r="C68" s="27"/>
      <c r="D68" s="27"/>
      <c r="E68" s="27"/>
      <c r="F68" s="27"/>
      <c r="G68" s="27"/>
      <c r="H68" s="27"/>
      <c r="I68" s="27"/>
    </row>
    <row r="69" spans="3:9" ht="12.75">
      <c r="C69" s="27"/>
      <c r="D69" s="27"/>
      <c r="E69" s="27"/>
      <c r="F69" s="27"/>
      <c r="G69" s="27"/>
      <c r="H69" s="27"/>
      <c r="I69" s="27"/>
    </row>
    <row r="70" spans="3:9" ht="12.75">
      <c r="C70" s="27"/>
      <c r="D70" s="27"/>
      <c r="E70" s="27"/>
      <c r="F70" s="27"/>
      <c r="G70" s="27"/>
      <c r="H70" s="27"/>
      <c r="I70" s="27"/>
    </row>
    <row r="71" spans="3:9" ht="12.75">
      <c r="C71" s="27"/>
      <c r="D71" s="27"/>
      <c r="E71" s="27"/>
      <c r="F71" s="27"/>
      <c r="G71" s="27"/>
      <c r="H71" s="27"/>
      <c r="I71" s="27"/>
    </row>
    <row r="72" spans="3:9" ht="12.75">
      <c r="C72" s="27"/>
      <c r="D72" s="27"/>
      <c r="E72" s="27"/>
      <c r="F72" s="27"/>
      <c r="G72" s="27"/>
      <c r="H72" s="27"/>
      <c r="I72" s="27"/>
    </row>
    <row r="73" spans="3:9" ht="12.75">
      <c r="C73" s="27"/>
      <c r="D73" s="27"/>
      <c r="E73" s="27"/>
      <c r="F73" s="27"/>
      <c r="G73" s="27"/>
      <c r="H73" s="27"/>
      <c r="I73" s="27"/>
    </row>
    <row r="74" spans="3:9" ht="12.75">
      <c r="C74" s="27"/>
      <c r="D74" s="27"/>
      <c r="E74" s="27"/>
      <c r="F74" s="27"/>
      <c r="G74" s="27"/>
      <c r="H74" s="27"/>
      <c r="I74" s="27"/>
    </row>
    <row r="75" spans="3:9" ht="12.75">
      <c r="C75" s="27"/>
      <c r="D75" s="27"/>
      <c r="E75" s="27"/>
      <c r="F75" s="27"/>
      <c r="G75" s="27"/>
      <c r="H75" s="27"/>
      <c r="I75" s="27"/>
    </row>
    <row r="76" spans="3:9" ht="12.75">
      <c r="C76" s="27"/>
      <c r="D76" s="27"/>
      <c r="E76" s="27"/>
      <c r="F76" s="27"/>
      <c r="G76" s="27"/>
      <c r="H76" s="27"/>
      <c r="I76" s="27"/>
    </row>
    <row r="77" spans="3:9" ht="12.75">
      <c r="C77" s="27"/>
      <c r="D77" s="27"/>
      <c r="E77" s="27"/>
      <c r="F77" s="27"/>
      <c r="G77" s="27"/>
      <c r="H77" s="27"/>
      <c r="I77" s="27"/>
    </row>
    <row r="78" spans="3:9" ht="12.75">
      <c r="C78" s="27"/>
      <c r="D78" s="27"/>
      <c r="E78" s="27"/>
      <c r="F78" s="27"/>
      <c r="G78" s="27"/>
      <c r="H78" s="27"/>
      <c r="I78" s="27"/>
    </row>
    <row r="79" spans="3:9" ht="12.75">
      <c r="C79" s="27"/>
      <c r="D79" s="27"/>
      <c r="E79" s="27"/>
      <c r="F79" s="27"/>
      <c r="G79" s="27"/>
      <c r="H79" s="27"/>
      <c r="I79" s="27"/>
    </row>
    <row r="80" spans="3:9" ht="12.75">
      <c r="C80" s="27"/>
      <c r="D80" s="27"/>
      <c r="E80" s="27"/>
      <c r="F80" s="27"/>
      <c r="G80" s="27"/>
      <c r="H80" s="27"/>
      <c r="I80" s="27"/>
    </row>
    <row r="81" spans="3:9" ht="12.75">
      <c r="C81" s="27"/>
      <c r="D81" s="27"/>
      <c r="E81" s="27"/>
      <c r="F81" s="27"/>
      <c r="G81" s="27"/>
      <c r="H81" s="27"/>
      <c r="I81" s="27"/>
    </row>
    <row r="82" spans="3:9" ht="12.75">
      <c r="C82" s="27"/>
      <c r="D82" s="27"/>
      <c r="E82" s="27"/>
      <c r="F82" s="27"/>
      <c r="G82" s="27"/>
      <c r="H82" s="27"/>
      <c r="I82" s="27"/>
    </row>
    <row r="83" spans="3:9" ht="12.75">
      <c r="C83" s="27"/>
      <c r="D83" s="27"/>
      <c r="E83" s="27"/>
      <c r="F83" s="27"/>
      <c r="G83" s="27"/>
      <c r="H83" s="27"/>
      <c r="I83" s="27"/>
    </row>
    <row r="84" spans="3:9" ht="12.75">
      <c r="C84" s="27"/>
      <c r="D84" s="27"/>
      <c r="E84" s="27"/>
      <c r="F84" s="27"/>
      <c r="G84" s="27"/>
      <c r="H84" s="27"/>
      <c r="I84" s="27"/>
    </row>
    <row r="85" spans="3:9" ht="12.75">
      <c r="C85" s="27"/>
      <c r="D85" s="27"/>
      <c r="E85" s="27"/>
      <c r="F85" s="27"/>
      <c r="G85" s="27"/>
      <c r="H85" s="27"/>
      <c r="I85" s="27"/>
    </row>
    <row r="86" spans="3:9" ht="12.75">
      <c r="C86" s="27"/>
      <c r="D86" s="27"/>
      <c r="E86" s="27"/>
      <c r="F86" s="27"/>
      <c r="G86" s="27"/>
      <c r="H86" s="27"/>
      <c r="I86" s="27"/>
    </row>
    <row r="87" spans="3:9" ht="12.75">
      <c r="C87" s="27"/>
      <c r="D87" s="27"/>
      <c r="E87" s="27"/>
      <c r="F87" s="27"/>
      <c r="G87" s="27"/>
      <c r="H87" s="27"/>
      <c r="I87" s="27"/>
    </row>
    <row r="88" spans="3:9" ht="12.75">
      <c r="C88" s="27"/>
      <c r="D88" s="27"/>
      <c r="E88" s="27"/>
      <c r="F88" s="27"/>
      <c r="G88" s="27"/>
      <c r="H88" s="27"/>
      <c r="I88" s="27"/>
    </row>
    <row r="89" spans="3:9" ht="12.75">
      <c r="C89" s="27"/>
      <c r="D89" s="27"/>
      <c r="E89" s="27"/>
      <c r="F89" s="27"/>
      <c r="G89" s="27"/>
      <c r="H89" s="27"/>
      <c r="I89" s="27"/>
    </row>
    <row r="90" spans="3:9" ht="12.75">
      <c r="C90" s="27"/>
      <c r="D90" s="27"/>
      <c r="E90" s="27"/>
      <c r="F90" s="27"/>
      <c r="G90" s="27"/>
      <c r="H90" s="27"/>
      <c r="I90" s="27"/>
    </row>
    <row r="91" spans="3:9" ht="12.75">
      <c r="C91" s="27"/>
      <c r="D91" s="27"/>
      <c r="E91" s="27"/>
      <c r="F91" s="27"/>
      <c r="G91" s="27"/>
      <c r="H91" s="27"/>
      <c r="I91" s="27"/>
    </row>
    <row r="92" spans="3:9" ht="12.75">
      <c r="C92" s="27"/>
      <c r="D92" s="27"/>
      <c r="E92" s="27"/>
      <c r="F92" s="27"/>
      <c r="G92" s="27"/>
      <c r="H92" s="27"/>
      <c r="I92" s="27"/>
    </row>
    <row r="93" spans="3:9" ht="12.75">
      <c r="C93" s="27"/>
      <c r="D93" s="27"/>
      <c r="E93" s="27"/>
      <c r="F93" s="27"/>
      <c r="G93" s="27"/>
      <c r="H93" s="27"/>
      <c r="I93" s="27"/>
    </row>
    <row r="94" spans="3:9" ht="12.75">
      <c r="C94" s="27"/>
      <c r="D94" s="27"/>
      <c r="E94" s="27"/>
      <c r="F94" s="27"/>
      <c r="G94" s="27"/>
      <c r="H94" s="27"/>
      <c r="I94" s="27"/>
    </row>
    <row r="95" spans="3:9" ht="12.75">
      <c r="C95" s="27"/>
      <c r="D95" s="27"/>
      <c r="E95" s="27"/>
      <c r="F95" s="27"/>
      <c r="G95" s="27"/>
      <c r="H95" s="27"/>
      <c r="I95" s="27"/>
    </row>
    <row r="96" spans="3:9" ht="12.75">
      <c r="C96" s="27"/>
      <c r="D96" s="27"/>
      <c r="E96" s="27"/>
      <c r="F96" s="27"/>
      <c r="G96" s="27"/>
      <c r="H96" s="27"/>
      <c r="I96" s="27"/>
    </row>
    <row r="97" spans="3:9" ht="12.75">
      <c r="C97" s="27"/>
      <c r="D97" s="27"/>
      <c r="E97" s="27"/>
      <c r="F97" s="27"/>
      <c r="G97" s="27"/>
      <c r="H97" s="27"/>
      <c r="I97" s="27"/>
    </row>
    <row r="98" spans="3:9" ht="12.75">
      <c r="C98" s="27"/>
      <c r="D98" s="27"/>
      <c r="E98" s="27"/>
      <c r="F98" s="27"/>
      <c r="G98" s="27"/>
      <c r="H98" s="27"/>
      <c r="I98" s="27"/>
    </row>
    <row r="99" spans="3:9" ht="12.75">
      <c r="C99" s="27"/>
      <c r="D99" s="27"/>
      <c r="E99" s="27"/>
      <c r="F99" s="27"/>
      <c r="G99" s="27"/>
      <c r="H99" s="27"/>
      <c r="I99" s="27"/>
    </row>
    <row r="100" spans="3:9" ht="12.75">
      <c r="C100" s="27"/>
      <c r="D100" s="27"/>
      <c r="E100" s="27"/>
      <c r="F100" s="27"/>
      <c r="G100" s="27"/>
      <c r="H100" s="27"/>
      <c r="I100" s="27"/>
    </row>
    <row r="101" spans="3:9" ht="12.75">
      <c r="C101" s="27"/>
      <c r="D101" s="27"/>
      <c r="E101" s="27"/>
      <c r="F101" s="27"/>
      <c r="G101" s="27"/>
      <c r="H101" s="27"/>
      <c r="I101" s="27"/>
    </row>
    <row r="102" spans="3:9" ht="12.75">
      <c r="C102" s="27"/>
      <c r="D102" s="27"/>
      <c r="E102" s="27"/>
      <c r="F102" s="27"/>
      <c r="G102" s="27"/>
      <c r="H102" s="27"/>
      <c r="I102" s="27"/>
    </row>
    <row r="103" spans="3:9" ht="12.75">
      <c r="C103" s="27"/>
      <c r="D103" s="27"/>
      <c r="E103" s="27"/>
      <c r="F103" s="27"/>
      <c r="G103" s="27"/>
      <c r="H103" s="27"/>
      <c r="I103" s="27"/>
    </row>
    <row r="104" spans="3:9" ht="12.75">
      <c r="C104" s="27"/>
      <c r="D104" s="27"/>
      <c r="E104" s="27"/>
      <c r="F104" s="27"/>
      <c r="G104" s="27"/>
      <c r="H104" s="27"/>
      <c r="I104" s="27"/>
    </row>
    <row r="105" spans="3:9" ht="12.75">
      <c r="C105" s="27"/>
      <c r="D105" s="27"/>
      <c r="E105" s="27"/>
      <c r="F105" s="27"/>
      <c r="G105" s="27"/>
      <c r="H105" s="27"/>
      <c r="I105" s="27"/>
    </row>
    <row r="106" spans="3:9" ht="12.75">
      <c r="C106" s="27"/>
      <c r="D106" s="27"/>
      <c r="E106" s="27"/>
      <c r="F106" s="27"/>
      <c r="G106" s="27"/>
      <c r="H106" s="27"/>
      <c r="I106" s="27"/>
    </row>
    <row r="107" spans="3:9" ht="12.75">
      <c r="C107" s="27"/>
      <c r="D107" s="27"/>
      <c r="E107" s="27"/>
      <c r="F107" s="27"/>
      <c r="G107" s="27"/>
      <c r="H107" s="27"/>
      <c r="I107" s="27"/>
    </row>
    <row r="108" spans="3:9" ht="12.75">
      <c r="C108" s="27"/>
      <c r="D108" s="27"/>
      <c r="E108" s="27"/>
      <c r="F108" s="27"/>
      <c r="G108" s="27"/>
      <c r="H108" s="27"/>
      <c r="I108" s="27"/>
    </row>
    <row r="109" spans="3:9" ht="12.75">
      <c r="C109" s="27"/>
      <c r="D109" s="27"/>
      <c r="E109" s="27"/>
      <c r="F109" s="27"/>
      <c r="G109" s="27"/>
      <c r="H109" s="27"/>
      <c r="I109" s="27"/>
    </row>
    <row r="110" spans="3:9" ht="12.75">
      <c r="C110" s="27"/>
      <c r="D110" s="27"/>
      <c r="E110" s="27"/>
      <c r="F110" s="27"/>
      <c r="G110" s="27"/>
      <c r="H110" s="27"/>
      <c r="I110" s="27"/>
    </row>
    <row r="111" spans="3:9" ht="12.75">
      <c r="C111" s="27"/>
      <c r="D111" s="27"/>
      <c r="E111" s="27"/>
      <c r="F111" s="27"/>
      <c r="G111" s="27"/>
      <c r="H111" s="27"/>
      <c r="I111" s="27"/>
    </row>
    <row r="112" spans="3:9" ht="12.75">
      <c r="C112" s="27"/>
      <c r="D112" s="27"/>
      <c r="E112" s="27"/>
      <c r="F112" s="27"/>
      <c r="G112" s="27"/>
      <c r="H112" s="27"/>
      <c r="I112" s="27"/>
    </row>
    <row r="113" spans="3:9" ht="12.75">
      <c r="C113" s="27"/>
      <c r="D113" s="27"/>
      <c r="E113" s="27"/>
      <c r="F113" s="27"/>
      <c r="G113" s="27"/>
      <c r="H113" s="27"/>
      <c r="I113" s="27"/>
    </row>
    <row r="114" spans="3:9" ht="12.75">
      <c r="C114" s="27"/>
      <c r="D114" s="27"/>
      <c r="E114" s="27"/>
      <c r="F114" s="27"/>
      <c r="G114" s="27"/>
      <c r="H114" s="27"/>
      <c r="I114" s="27"/>
    </row>
    <row r="115" spans="3:9" ht="12.75">
      <c r="C115" s="27"/>
      <c r="D115" s="27"/>
      <c r="E115" s="27"/>
      <c r="F115" s="27"/>
      <c r="G115" s="27"/>
      <c r="H115" s="27"/>
      <c r="I115" s="27"/>
    </row>
    <row r="116" spans="3:9" ht="12.75">
      <c r="C116" s="27"/>
      <c r="D116" s="27"/>
      <c r="E116" s="27"/>
      <c r="F116" s="27"/>
      <c r="G116" s="27"/>
      <c r="H116" s="27"/>
      <c r="I116" s="27"/>
    </row>
    <row r="117" spans="3:9" ht="12.75">
      <c r="C117" s="27"/>
      <c r="D117" s="27"/>
      <c r="E117" s="27"/>
      <c r="F117" s="27"/>
      <c r="G117" s="27"/>
      <c r="H117" s="27"/>
      <c r="I117" s="27"/>
    </row>
    <row r="118" spans="3:9" ht="12.75">
      <c r="C118" s="27"/>
      <c r="D118" s="27"/>
      <c r="E118" s="27"/>
      <c r="F118" s="27"/>
      <c r="G118" s="27"/>
      <c r="H118" s="27"/>
      <c r="I118" s="27"/>
    </row>
    <row r="119" spans="3:9" ht="12.75">
      <c r="C119" s="27"/>
      <c r="D119" s="27"/>
      <c r="E119" s="27"/>
      <c r="F119" s="27"/>
      <c r="G119" s="27"/>
      <c r="H119" s="27"/>
      <c r="I119" s="27"/>
    </row>
    <row r="120" spans="3:9" ht="12.75">
      <c r="C120" s="27"/>
      <c r="D120" s="27"/>
      <c r="E120" s="27"/>
      <c r="F120" s="27"/>
      <c r="G120" s="27"/>
      <c r="H120" s="27"/>
      <c r="I120" s="27"/>
    </row>
    <row r="121" spans="3:9" ht="12.75">
      <c r="C121" s="27"/>
      <c r="D121" s="27"/>
      <c r="E121" s="27"/>
      <c r="F121" s="27"/>
      <c r="G121" s="27"/>
      <c r="H121" s="27"/>
      <c r="I121" s="27"/>
    </row>
    <row r="122" spans="3:9" ht="12.75">
      <c r="C122" s="27"/>
      <c r="D122" s="27"/>
      <c r="E122" s="27"/>
      <c r="F122" s="27"/>
      <c r="G122" s="27"/>
      <c r="H122" s="27"/>
      <c r="I122" s="27"/>
    </row>
    <row r="123" spans="3:9" ht="12.75">
      <c r="C123" s="27"/>
      <c r="D123" s="27"/>
      <c r="E123" s="27"/>
      <c r="F123" s="27"/>
      <c r="G123" s="27"/>
      <c r="H123" s="27"/>
      <c r="I123" s="27"/>
    </row>
    <row r="124" spans="3:9" ht="12.75">
      <c r="C124" s="27"/>
      <c r="D124" s="27"/>
      <c r="E124" s="27"/>
      <c r="F124" s="27"/>
      <c r="G124" s="27"/>
      <c r="H124" s="27"/>
      <c r="I124" s="27"/>
    </row>
    <row r="125" spans="3:9" ht="12.75">
      <c r="C125" s="27"/>
      <c r="D125" s="27"/>
      <c r="E125" s="27"/>
      <c r="F125" s="27"/>
      <c r="G125" s="27"/>
      <c r="H125" s="27"/>
      <c r="I125" s="27"/>
    </row>
    <row r="126" spans="3:9" ht="12.75">
      <c r="C126" s="27"/>
      <c r="D126" s="27"/>
      <c r="E126" s="27"/>
      <c r="F126" s="27"/>
      <c r="G126" s="27"/>
      <c r="H126" s="27"/>
      <c r="I126" s="27"/>
    </row>
    <row r="127" spans="3:9" ht="12.75">
      <c r="C127" s="27"/>
      <c r="D127" s="27"/>
      <c r="E127" s="27"/>
      <c r="F127" s="27"/>
      <c r="G127" s="27"/>
      <c r="H127" s="27"/>
      <c r="I127" s="27"/>
    </row>
    <row r="128" spans="3:9" ht="12.75">
      <c r="C128" s="27"/>
      <c r="D128" s="27"/>
      <c r="E128" s="27"/>
      <c r="F128" s="27"/>
      <c r="G128" s="27"/>
      <c r="H128" s="27"/>
      <c r="I128" s="27"/>
    </row>
    <row r="129" spans="3:9" ht="12.75">
      <c r="C129" s="27"/>
      <c r="D129" s="27"/>
      <c r="E129" s="27"/>
      <c r="F129" s="27"/>
      <c r="G129" s="27"/>
      <c r="H129" s="27"/>
      <c r="I129" s="27"/>
    </row>
    <row r="130" spans="3:9" ht="12.75">
      <c r="C130" s="27"/>
      <c r="D130" s="27"/>
      <c r="E130" s="27"/>
      <c r="F130" s="27"/>
      <c r="G130" s="27"/>
      <c r="H130" s="27"/>
      <c r="I130" s="27"/>
    </row>
    <row r="131" spans="3:9" ht="12.75">
      <c r="C131" s="27"/>
      <c r="D131" s="27"/>
      <c r="E131" s="27"/>
      <c r="F131" s="27"/>
      <c r="G131" s="27"/>
      <c r="H131" s="27"/>
      <c r="I131" s="27"/>
    </row>
    <row r="132" spans="3:9" ht="12.75">
      <c r="C132" s="27"/>
      <c r="D132" s="27"/>
      <c r="E132" s="27"/>
      <c r="F132" s="27"/>
      <c r="G132" s="27"/>
      <c r="H132" s="27"/>
      <c r="I132" s="27"/>
    </row>
    <row r="133" spans="3:9" ht="12.75">
      <c r="C133" s="27"/>
      <c r="D133" s="27"/>
      <c r="E133" s="27"/>
      <c r="F133" s="27"/>
      <c r="G133" s="27"/>
      <c r="H133" s="27"/>
      <c r="I133" s="27"/>
    </row>
    <row r="134" spans="3:9" ht="12.75">
      <c r="C134" s="27"/>
      <c r="D134" s="27"/>
      <c r="E134" s="27"/>
      <c r="F134" s="27"/>
      <c r="G134" s="27"/>
      <c r="H134" s="27"/>
      <c r="I134" s="27"/>
    </row>
    <row r="135" spans="3:9" ht="12.75">
      <c r="C135" s="27"/>
      <c r="D135" s="27"/>
      <c r="E135" s="27"/>
      <c r="F135" s="27"/>
      <c r="G135" s="27"/>
      <c r="H135" s="27"/>
      <c r="I135" s="27"/>
    </row>
    <row r="136" spans="3:9" ht="12.75">
      <c r="C136" s="27"/>
      <c r="D136" s="27"/>
      <c r="E136" s="27"/>
      <c r="F136" s="27"/>
      <c r="G136" s="27"/>
      <c r="H136" s="27"/>
      <c r="I136" s="27"/>
    </row>
    <row r="137" spans="3:9" ht="12.75">
      <c r="C137" s="27"/>
      <c r="D137" s="27"/>
      <c r="E137" s="27"/>
      <c r="F137" s="27"/>
      <c r="G137" s="27"/>
      <c r="H137" s="27"/>
      <c r="I137" s="27"/>
    </row>
    <row r="138" spans="3:9" ht="12.75">
      <c r="C138" s="27"/>
      <c r="D138" s="27"/>
      <c r="E138" s="27"/>
      <c r="F138" s="27"/>
      <c r="G138" s="27"/>
      <c r="H138" s="27"/>
      <c r="I138" s="27"/>
    </row>
    <row r="139" spans="3:9" ht="12.75">
      <c r="C139" s="27"/>
      <c r="D139" s="27"/>
      <c r="E139" s="27"/>
      <c r="F139" s="27"/>
      <c r="G139" s="27"/>
      <c r="H139" s="27"/>
      <c r="I139" s="27"/>
    </row>
    <row r="140" spans="3:9" ht="12.75">
      <c r="C140" s="27"/>
      <c r="D140" s="27"/>
      <c r="E140" s="27"/>
      <c r="F140" s="27"/>
      <c r="G140" s="27"/>
      <c r="H140" s="27"/>
      <c r="I140" s="27"/>
    </row>
    <row r="141" spans="3:9" ht="12.75">
      <c r="C141" s="27"/>
      <c r="D141" s="27"/>
      <c r="E141" s="27"/>
      <c r="F141" s="27"/>
      <c r="G141" s="27"/>
      <c r="H141" s="27"/>
      <c r="I141" s="27"/>
    </row>
    <row r="142" spans="3:9" ht="12.75">
      <c r="C142" s="27"/>
      <c r="D142" s="27"/>
      <c r="E142" s="27"/>
      <c r="F142" s="27"/>
      <c r="G142" s="27"/>
      <c r="H142" s="27"/>
      <c r="I142" s="27"/>
    </row>
    <row r="143" spans="3:9" ht="12.75">
      <c r="C143" s="27"/>
      <c r="D143" s="27"/>
      <c r="E143" s="27"/>
      <c r="F143" s="27"/>
      <c r="G143" s="27"/>
      <c r="H143" s="27"/>
      <c r="I143" s="27"/>
    </row>
    <row r="144" spans="3:9" ht="12.75">
      <c r="C144" s="27"/>
      <c r="D144" s="27"/>
      <c r="E144" s="27"/>
      <c r="F144" s="27"/>
      <c r="G144" s="27"/>
      <c r="H144" s="27"/>
      <c r="I144" s="27"/>
    </row>
    <row r="145" spans="3:9" ht="12.75">
      <c r="C145" s="27"/>
      <c r="D145" s="27"/>
      <c r="E145" s="27"/>
      <c r="F145" s="27"/>
      <c r="G145" s="27"/>
      <c r="H145" s="27"/>
      <c r="I145" s="27"/>
    </row>
    <row r="146" spans="3:9" ht="12.75">
      <c r="C146" s="27"/>
      <c r="D146" s="27"/>
      <c r="E146" s="27"/>
      <c r="F146" s="27"/>
      <c r="G146" s="27"/>
      <c r="H146" s="27"/>
      <c r="I146" s="27"/>
    </row>
    <row r="147" spans="3:9" ht="12.75">
      <c r="C147" s="27"/>
      <c r="D147" s="27"/>
      <c r="E147" s="27"/>
      <c r="F147" s="27"/>
      <c r="G147" s="27"/>
      <c r="H147" s="27"/>
      <c r="I147" s="27"/>
    </row>
    <row r="148" spans="3:9" ht="12.75">
      <c r="C148" s="27"/>
      <c r="D148" s="27"/>
      <c r="E148" s="27"/>
      <c r="F148" s="27"/>
      <c r="G148" s="27"/>
      <c r="H148" s="27"/>
      <c r="I148" s="27"/>
    </row>
    <row r="149" spans="3:9" ht="12.75">
      <c r="C149" s="27"/>
      <c r="D149" s="27"/>
      <c r="E149" s="27"/>
      <c r="F149" s="27"/>
      <c r="G149" s="27"/>
      <c r="H149" s="27"/>
      <c r="I149" s="27"/>
    </row>
    <row r="150" spans="3:9" ht="12.75">
      <c r="C150" s="27"/>
      <c r="D150" s="27"/>
      <c r="E150" s="27"/>
      <c r="F150" s="27"/>
      <c r="G150" s="27"/>
      <c r="H150" s="27"/>
      <c r="I150" s="27"/>
    </row>
  </sheetData>
  <sheetProtection selectLockedCells="1" selectUnlockedCells="1"/>
  <mergeCells count="1">
    <mergeCell ref="B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F37"/>
  <sheetViews>
    <sheetView zoomScale="133" zoomScaleNormal="133" workbookViewId="0" topLeftCell="A1">
      <selection activeCell="G15" sqref="G15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3" width="10.28125" style="1" customWidth="1"/>
    <col min="4" max="4" width="9.28125" style="1" customWidth="1"/>
    <col min="5" max="5" width="11.140625" style="1" customWidth="1"/>
    <col min="6" max="182" width="9.28125" style="1" customWidth="1"/>
    <col min="183" max="16384" width="11.57421875" style="0" customWidth="1"/>
  </cols>
  <sheetData>
    <row r="1" spans="2:8" ht="12.75">
      <c r="B1" s="28"/>
      <c r="F1" s="3"/>
      <c r="G1" s="3"/>
      <c r="H1" s="3"/>
    </row>
    <row r="2" spans="2:8" ht="13.5" customHeight="1">
      <c r="B2" s="28" t="s">
        <v>45</v>
      </c>
      <c r="F2" s="3"/>
      <c r="G2" s="3"/>
      <c r="H2" s="3"/>
    </row>
    <row r="3" spans="2:8" ht="13.5" customHeight="1">
      <c r="B3" s="28" t="s">
        <v>46</v>
      </c>
      <c r="F3" s="3"/>
      <c r="G3" s="3"/>
      <c r="H3" s="3"/>
    </row>
    <row r="4" spans="2:184" ht="16.5" customHeight="1">
      <c r="B4" s="29" t="s">
        <v>1</v>
      </c>
      <c r="C4" s="5">
        <v>44581</v>
      </c>
      <c r="D4" s="5" t="s">
        <v>47</v>
      </c>
      <c r="E4" s="5">
        <v>44616</v>
      </c>
      <c r="GA4" s="1"/>
      <c r="GB4" s="1"/>
    </row>
    <row r="5" spans="1:5" s="3" customFormat="1" ht="16.5" customHeight="1">
      <c r="A5">
        <v>4</v>
      </c>
      <c r="B5" s="30" t="s">
        <v>16</v>
      </c>
      <c r="C5" s="31">
        <v>874.247</v>
      </c>
      <c r="D5" s="31">
        <f>E5-C5</f>
        <v>64.548</v>
      </c>
      <c r="E5" s="31">
        <v>938.795</v>
      </c>
    </row>
    <row r="6" spans="1:7" s="3" customFormat="1" ht="16.5" customHeight="1">
      <c r="A6"/>
      <c r="B6" s="30" t="s">
        <v>25</v>
      </c>
      <c r="C6" s="32">
        <v>348.249</v>
      </c>
      <c r="D6" s="31">
        <f>E6-C6</f>
        <v>122.27299999999997</v>
      </c>
      <c r="E6" s="32">
        <v>470.522</v>
      </c>
      <c r="G6"/>
    </row>
    <row r="7" spans="1:184" ht="16.5" customHeight="1">
      <c r="A7">
        <v>5</v>
      </c>
      <c r="B7" s="33" t="s">
        <v>5</v>
      </c>
      <c r="C7" s="32">
        <v>8517.747</v>
      </c>
      <c r="D7" s="31">
        <f>E7-C7</f>
        <v>157.41200000000026</v>
      </c>
      <c r="E7" s="32">
        <v>8675.159</v>
      </c>
      <c r="GA7" s="1"/>
      <c r="GB7" s="1"/>
    </row>
    <row r="8" spans="1:184" ht="16.5" customHeight="1">
      <c r="A8">
        <v>6</v>
      </c>
      <c r="B8" s="33" t="s">
        <v>31</v>
      </c>
      <c r="C8" s="31">
        <v>3927.66</v>
      </c>
      <c r="D8" s="31">
        <f>E8-C8</f>
        <v>80.85500000000002</v>
      </c>
      <c r="E8" s="31">
        <v>4008.515</v>
      </c>
      <c r="GA8" s="1"/>
      <c r="GB8" s="1"/>
    </row>
    <row r="9" spans="1:184" ht="16.5" customHeight="1">
      <c r="A9">
        <v>8</v>
      </c>
      <c r="B9" s="29" t="s">
        <v>3</v>
      </c>
      <c r="C9" s="32">
        <v>537.724</v>
      </c>
      <c r="D9" s="31">
        <f>E9-C9</f>
        <v>67.54399999999998</v>
      </c>
      <c r="E9" s="32">
        <v>605.268</v>
      </c>
      <c r="F9" s="3"/>
      <c r="G9" s="3"/>
      <c r="GA9" s="1"/>
      <c r="GB9" s="1"/>
    </row>
    <row r="10" spans="1:184" ht="16.5" customHeight="1">
      <c r="A10">
        <v>12</v>
      </c>
      <c r="B10" s="33" t="s">
        <v>39</v>
      </c>
      <c r="C10" s="32">
        <v>6016.931</v>
      </c>
      <c r="D10" s="31">
        <f>E10-C10</f>
        <v>101.92700000000059</v>
      </c>
      <c r="E10" s="32">
        <v>6118.858</v>
      </c>
      <c r="F10" s="3"/>
      <c r="G10" s="3"/>
      <c r="GA10" s="1"/>
      <c r="GB10" s="1"/>
    </row>
    <row r="11" spans="1:184" ht="16.5" customHeight="1">
      <c r="A11">
        <v>13</v>
      </c>
      <c r="B11" s="33" t="s">
        <v>40</v>
      </c>
      <c r="C11" s="32">
        <v>16374.384</v>
      </c>
      <c r="D11" s="31">
        <f>E11-C11</f>
        <v>286.0759999999991</v>
      </c>
      <c r="E11" s="32">
        <v>16660.46</v>
      </c>
      <c r="F11" s="3"/>
      <c r="G11" s="3"/>
      <c r="GA11" s="1"/>
      <c r="GB11" s="1"/>
    </row>
    <row r="12" spans="1:11" s="3" customFormat="1" ht="16.5" customHeight="1">
      <c r="A12">
        <v>14</v>
      </c>
      <c r="B12" s="34" t="s">
        <v>7</v>
      </c>
      <c r="C12" s="32">
        <v>4990.141</v>
      </c>
      <c r="D12" s="31">
        <f>E12-C12</f>
        <v>88.42500000000018</v>
      </c>
      <c r="E12" s="32">
        <v>5078.566</v>
      </c>
      <c r="G12" s="6"/>
      <c r="H12" s="6"/>
      <c r="I12" s="6"/>
      <c r="J12" s="6"/>
      <c r="K12" s="6"/>
    </row>
    <row r="13" spans="1:184" ht="16.5" customHeight="1">
      <c r="A13">
        <v>15</v>
      </c>
      <c r="B13" s="33" t="s">
        <v>35</v>
      </c>
      <c r="C13" s="32">
        <v>3487.088</v>
      </c>
      <c r="D13" s="31">
        <f>E13-C13</f>
        <v>64.29700000000003</v>
      </c>
      <c r="E13" s="32">
        <v>3551.385</v>
      </c>
      <c r="F13" s="3"/>
      <c r="G13" s="3"/>
      <c r="GA13" s="1"/>
      <c r="GB13" s="1"/>
    </row>
    <row r="14" spans="1:184" ht="16.5" customHeight="1">
      <c r="A14"/>
      <c r="B14" s="33" t="s">
        <v>20</v>
      </c>
      <c r="C14" s="32">
        <v>166.7</v>
      </c>
      <c r="D14" s="31">
        <f>E14-C14</f>
        <v>52.02000000000001</v>
      </c>
      <c r="E14" s="32">
        <v>218.72</v>
      </c>
      <c r="F14" s="3"/>
      <c r="G14" s="3"/>
      <c r="GA14" s="1"/>
      <c r="GB14" s="1"/>
    </row>
    <row r="15" spans="1:184" ht="16.5" customHeight="1">
      <c r="A15">
        <v>16</v>
      </c>
      <c r="B15" s="33" t="s">
        <v>9</v>
      </c>
      <c r="C15" s="32">
        <v>3959.269</v>
      </c>
      <c r="D15" s="31">
        <f>E15-C15</f>
        <v>92.93000000000029</v>
      </c>
      <c r="E15" s="32">
        <v>4052.199</v>
      </c>
      <c r="F15" s="3"/>
      <c r="G15" s="3"/>
      <c r="GA15" s="1"/>
      <c r="GB15" s="1"/>
    </row>
    <row r="16" spans="1:184" ht="16.5" customHeight="1">
      <c r="A16">
        <v>17</v>
      </c>
      <c r="B16" s="33" t="s">
        <v>10</v>
      </c>
      <c r="C16" s="32">
        <v>7452.947</v>
      </c>
      <c r="D16" s="31">
        <f>E16-C16</f>
        <v>106.11200000000008</v>
      </c>
      <c r="E16" s="32">
        <v>7559.059</v>
      </c>
      <c r="F16" s="3"/>
      <c r="G16" s="3"/>
      <c r="GA16" s="1"/>
      <c r="GB16" s="1"/>
    </row>
    <row r="17" spans="1:184" ht="16.5" customHeight="1">
      <c r="A17"/>
      <c r="B17" s="33" t="s">
        <v>11</v>
      </c>
      <c r="C17" s="31">
        <v>276.014</v>
      </c>
      <c r="D17" s="31">
        <f>E17-C17</f>
        <v>37.34699999999998</v>
      </c>
      <c r="E17" s="31">
        <v>313.361</v>
      </c>
      <c r="F17" s="3"/>
      <c r="G17" s="3"/>
      <c r="GA17" s="1"/>
      <c r="GB17" s="1"/>
    </row>
    <row r="18" spans="1:184" ht="16.5" customHeight="1">
      <c r="A18">
        <v>19</v>
      </c>
      <c r="B18" s="33" t="s">
        <v>12</v>
      </c>
      <c r="C18" s="32">
        <v>6459.315</v>
      </c>
      <c r="D18" s="31">
        <f>E18-C18</f>
        <v>122.1260000000002</v>
      </c>
      <c r="E18" s="32">
        <v>6581.441</v>
      </c>
      <c r="F18" s="3"/>
      <c r="G18" s="3"/>
      <c r="GA18" s="1"/>
      <c r="GB18" s="1"/>
    </row>
    <row r="19" spans="1:184" ht="16.5" customHeight="1">
      <c r="A19">
        <v>20</v>
      </c>
      <c r="B19" s="33" t="s">
        <v>24</v>
      </c>
      <c r="C19" s="32">
        <v>7985.41</v>
      </c>
      <c r="D19" s="31">
        <f>E19-C19</f>
        <v>134.27199999999993</v>
      </c>
      <c r="E19" s="32">
        <v>8119.682</v>
      </c>
      <c r="F19" s="3"/>
      <c r="G19" s="3"/>
      <c r="GA19" s="1"/>
      <c r="GB19" s="1"/>
    </row>
    <row r="20" spans="1:184" ht="16.5" customHeight="1">
      <c r="A20">
        <v>21</v>
      </c>
      <c r="B20" s="33" t="s">
        <v>26</v>
      </c>
      <c r="C20" s="32">
        <v>3878.3</v>
      </c>
      <c r="D20" s="31">
        <f>E20-C20</f>
        <v>72.06999999999971</v>
      </c>
      <c r="E20" s="32">
        <v>3950.37</v>
      </c>
      <c r="F20" s="3"/>
      <c r="G20" s="27"/>
      <c r="H20" s="27"/>
      <c r="GA20" s="1"/>
      <c r="GB20" s="1"/>
    </row>
    <row r="21" spans="1:5" s="3" customFormat="1" ht="16.5" customHeight="1">
      <c r="A21">
        <v>22</v>
      </c>
      <c r="B21" s="34" t="s">
        <v>27</v>
      </c>
      <c r="C21" s="31">
        <v>5182.389</v>
      </c>
      <c r="D21" s="31">
        <f>E21-C21</f>
        <v>97.78899999999976</v>
      </c>
      <c r="E21" s="31">
        <v>5280.178</v>
      </c>
    </row>
    <row r="22" spans="1:6" s="3" customFormat="1" ht="16.5" customHeight="1">
      <c r="A22">
        <v>23</v>
      </c>
      <c r="B22" s="34" t="s">
        <v>48</v>
      </c>
      <c r="C22" s="31">
        <v>3580.478</v>
      </c>
      <c r="D22" s="31">
        <f>E22-C22</f>
        <v>67.63599999999997</v>
      </c>
      <c r="E22" s="31">
        <v>3648.114</v>
      </c>
      <c r="F22" s="35"/>
    </row>
    <row r="23" spans="1:184" ht="16.5" customHeight="1">
      <c r="A23">
        <v>24</v>
      </c>
      <c r="B23" s="33" t="s">
        <v>32</v>
      </c>
      <c r="C23" s="32">
        <v>3350.662</v>
      </c>
      <c r="D23" s="31">
        <f>E23-C23</f>
        <v>50.55400000000009</v>
      </c>
      <c r="E23" s="32">
        <v>3401.216</v>
      </c>
      <c r="F23" s="35"/>
      <c r="GA23" s="1"/>
      <c r="GB23" s="1"/>
    </row>
    <row r="24" spans="1:214" s="3" customFormat="1" ht="16.5" customHeight="1">
      <c r="A24" s="11">
        <v>25</v>
      </c>
      <c r="B24" s="34" t="s">
        <v>43</v>
      </c>
      <c r="C24" s="31">
        <v>2958.027</v>
      </c>
      <c r="D24" s="31">
        <f>E24-C24</f>
        <v>64.10300000000007</v>
      </c>
      <c r="E24" s="31">
        <v>3022.13</v>
      </c>
      <c r="F24" s="6"/>
      <c r="G24" s="6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</row>
    <row r="25" spans="1:214" s="3" customFormat="1" ht="16.5" customHeight="1">
      <c r="A25" s="11">
        <v>26</v>
      </c>
      <c r="B25" s="34" t="s">
        <v>44</v>
      </c>
      <c r="C25" s="31">
        <v>4212.713</v>
      </c>
      <c r="D25" s="31">
        <f>E25-C25</f>
        <v>73.76200000000063</v>
      </c>
      <c r="E25" s="31">
        <v>4286.475</v>
      </c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</row>
    <row r="26" spans="1:184" ht="16.5" customHeight="1">
      <c r="A26">
        <v>27</v>
      </c>
      <c r="B26" s="33" t="s">
        <v>49</v>
      </c>
      <c r="C26" s="32">
        <v>1801.04</v>
      </c>
      <c r="D26" s="31">
        <f>E26-C26</f>
        <v>188.39200000000005</v>
      </c>
      <c r="E26" s="32">
        <v>1989.432</v>
      </c>
      <c r="F26" s="6"/>
      <c r="G26" s="6"/>
      <c r="H26" s="6"/>
      <c r="GA26" s="1"/>
      <c r="GB26" s="1"/>
    </row>
    <row r="27" spans="1:184" ht="16.5" customHeight="1">
      <c r="A27"/>
      <c r="B27" s="33" t="s">
        <v>14</v>
      </c>
      <c r="C27" s="32">
        <v>590.28</v>
      </c>
      <c r="D27" s="31">
        <f>E27-C27</f>
        <v>223.02999999999997</v>
      </c>
      <c r="E27" s="32">
        <v>813.31</v>
      </c>
      <c r="F27" s="6"/>
      <c r="G27" s="6"/>
      <c r="H27" s="6"/>
      <c r="GA27" s="1"/>
      <c r="GB27" s="1"/>
    </row>
    <row r="28" spans="1:214" s="3" customFormat="1" ht="16.5" customHeight="1">
      <c r="A28" s="11">
        <v>28</v>
      </c>
      <c r="B28" s="34" t="s">
        <v>50</v>
      </c>
      <c r="C28" s="31">
        <v>6387.062</v>
      </c>
      <c r="D28" s="31">
        <f>E28-C28</f>
        <v>116.9380000000001</v>
      </c>
      <c r="E28" s="31">
        <v>6504</v>
      </c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</row>
    <row r="29" ht="13.5" customHeight="1">
      <c r="B29" s="36"/>
    </row>
    <row r="30" spans="1:5" ht="13.5" customHeight="1">
      <c r="A30" s="27"/>
      <c r="B30" s="24"/>
      <c r="C30" s="27"/>
      <c r="D30" s="27"/>
      <c r="E30" s="27"/>
    </row>
    <row r="31" spans="1:5" ht="13.5" customHeight="1">
      <c r="A31" s="27"/>
      <c r="B31" s="37"/>
      <c r="C31" s="37"/>
      <c r="D31" s="37"/>
      <c r="E31" s="37"/>
    </row>
    <row r="32" spans="1:5" ht="13.5" customHeight="1">
      <c r="A32" s="27"/>
      <c r="B32" s="37"/>
      <c r="C32" s="37"/>
      <c r="D32" s="37"/>
      <c r="E32" s="37"/>
    </row>
    <row r="33" spans="1:5" ht="13.5" customHeight="1">
      <c r="A33" s="27"/>
      <c r="B33" s="37"/>
      <c r="C33" s="37"/>
      <c r="D33" s="37"/>
      <c r="E33" s="37"/>
    </row>
    <row r="34" spans="1:5" ht="13.5" customHeight="1">
      <c r="A34" s="27"/>
      <c r="B34" s="37"/>
      <c r="C34" s="37"/>
      <c r="D34" s="37"/>
      <c r="E34" s="37"/>
    </row>
    <row r="35" spans="1:5" ht="13.5" customHeight="1">
      <c r="A35" s="27"/>
      <c r="B35" s="37"/>
      <c r="C35" s="37"/>
      <c r="D35" s="37"/>
      <c r="E35" s="37"/>
    </row>
    <row r="36" spans="1:5" ht="13.5" customHeight="1">
      <c r="A36" s="27"/>
      <c r="B36" s="37"/>
      <c r="C36" s="37"/>
      <c r="D36" s="37"/>
      <c r="E36" s="37"/>
    </row>
    <row r="37" spans="1:5" ht="12.75">
      <c r="A37" s="27"/>
      <c r="B37" s="37"/>
      <c r="C37" s="37"/>
      <c r="D37" s="37"/>
      <c r="E37" s="37"/>
    </row>
  </sheetData>
  <sheetProtection selectLockedCells="1" selectUnlockedCells="1"/>
  <mergeCells count="1">
    <mergeCell ref="F22:F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O96"/>
  <sheetViews>
    <sheetView tabSelected="1" zoomScale="133" zoomScaleNormal="133" workbookViewId="0" topLeftCell="A1">
      <selection activeCell="M17" sqref="M17"/>
    </sheetView>
  </sheetViews>
  <sheetFormatPr defaultColWidth="9.140625" defaultRowHeight="12.75"/>
  <cols>
    <col min="1" max="1" width="6.8515625" style="0" customWidth="1"/>
    <col min="2" max="2" width="6.8515625" style="11" customWidth="1"/>
    <col min="3" max="3" width="36.7109375" style="0" customWidth="1"/>
    <col min="4" max="4" width="4.57421875" style="0" customWidth="1"/>
    <col min="5" max="5" width="14.140625" style="0" customWidth="1"/>
    <col min="6" max="9" width="0" style="11" hidden="1" customWidth="1"/>
    <col min="10" max="10" width="9.00390625" style="11" customWidth="1"/>
    <col min="11" max="11" width="8.8515625" style="11" customWidth="1"/>
    <col min="12" max="12" width="9.00390625" style="11" customWidth="1"/>
    <col min="13" max="13" width="11.28125" style="11" customWidth="1"/>
    <col min="14" max="34" width="9.00390625" style="11" customWidth="1"/>
    <col min="209" max="16384" width="11.57421875" style="0" customWidth="1"/>
  </cols>
  <sheetData>
    <row r="1" spans="2:5" ht="12.75">
      <c r="B1" s="13"/>
      <c r="C1" s="38"/>
      <c r="D1" s="38"/>
      <c r="E1" s="38"/>
    </row>
    <row r="2" spans="2:5" s="11" customFormat="1" ht="5.25" customHeight="1">
      <c r="B2" s="13"/>
      <c r="C2" s="39"/>
      <c r="D2" s="13"/>
      <c r="E2" s="13"/>
    </row>
    <row r="3" spans="2:14" ht="12.75">
      <c r="B3" s="40" t="s">
        <v>51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13"/>
      <c r="N3" s="13"/>
    </row>
    <row r="4" spans="2:12" ht="21.7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2.75">
      <c r="B5" s="41"/>
      <c r="C5" s="42" t="s">
        <v>52</v>
      </c>
      <c r="D5" s="42" t="s">
        <v>53</v>
      </c>
      <c r="E5" s="43" t="s">
        <v>54</v>
      </c>
      <c r="F5" s="44">
        <v>44523</v>
      </c>
      <c r="G5" s="44" t="s">
        <v>47</v>
      </c>
      <c r="H5" s="44">
        <v>44553</v>
      </c>
      <c r="I5" s="44" t="s">
        <v>47</v>
      </c>
      <c r="J5" s="44">
        <v>44585</v>
      </c>
      <c r="K5" s="44" t="s">
        <v>47</v>
      </c>
      <c r="L5" s="44">
        <v>44616</v>
      </c>
    </row>
    <row r="6" spans="2:15" s="11" customFormat="1" ht="12.75">
      <c r="B6" s="42" t="s">
        <v>55</v>
      </c>
      <c r="C6" s="42" t="s">
        <v>18</v>
      </c>
      <c r="D6" s="42">
        <v>20</v>
      </c>
      <c r="E6" s="45">
        <v>90720470003842</v>
      </c>
      <c r="F6" s="21">
        <v>16401</v>
      </c>
      <c r="G6" s="21">
        <f>(H6-F6)*D6</f>
        <v>3000</v>
      </c>
      <c r="H6" s="21">
        <v>16551</v>
      </c>
      <c r="I6" s="21">
        <f>(J6-H6)*D6</f>
        <v>3100</v>
      </c>
      <c r="J6" s="21">
        <v>16706</v>
      </c>
      <c r="K6" s="21">
        <f>(L6-J6)*D6</f>
        <v>3140</v>
      </c>
      <c r="L6" s="21">
        <v>16863</v>
      </c>
      <c r="M6" s="13"/>
      <c r="N6" s="13"/>
      <c r="O6" s="13"/>
    </row>
    <row r="7" spans="2:15" s="11" customFormat="1" ht="12.75">
      <c r="B7" s="42" t="s">
        <v>55</v>
      </c>
      <c r="C7" s="42" t="s">
        <v>14</v>
      </c>
      <c r="D7" s="42">
        <v>40</v>
      </c>
      <c r="E7" s="45">
        <v>8001578</v>
      </c>
      <c r="F7" s="21">
        <v>32609</v>
      </c>
      <c r="G7" s="21">
        <f>(H7-F7)*D7</f>
        <v>17040</v>
      </c>
      <c r="H7" s="21">
        <v>33035</v>
      </c>
      <c r="I7" s="21">
        <f>(J7-H7)*D7</f>
        <v>18200</v>
      </c>
      <c r="J7" s="21">
        <v>33490</v>
      </c>
      <c r="K7" s="21">
        <f>(L7-J7)*D7</f>
        <v>18480</v>
      </c>
      <c r="L7" s="21">
        <v>33952</v>
      </c>
      <c r="M7" s="13"/>
      <c r="N7" s="13"/>
      <c r="O7" s="13"/>
    </row>
    <row r="8" spans="2:15" s="11" customFormat="1" ht="12.75">
      <c r="B8" s="42" t="s">
        <v>55</v>
      </c>
      <c r="C8" s="42" t="s">
        <v>14</v>
      </c>
      <c r="D8" s="42">
        <v>1</v>
      </c>
      <c r="E8" s="45">
        <v>127132165</v>
      </c>
      <c r="F8" s="21">
        <v>43791</v>
      </c>
      <c r="G8" s="21">
        <f>(H8-F8)*D8</f>
        <v>1132</v>
      </c>
      <c r="H8" s="21">
        <v>44923</v>
      </c>
      <c r="I8" s="21">
        <f>(J8-H8)*D8</f>
        <v>1114</v>
      </c>
      <c r="J8" s="21">
        <v>46037</v>
      </c>
      <c r="K8" s="21">
        <f>(L8-J8)*D8</f>
        <v>1088</v>
      </c>
      <c r="L8" s="21">
        <v>47125</v>
      </c>
      <c r="M8" s="13"/>
      <c r="N8" s="13"/>
      <c r="O8" s="13"/>
    </row>
    <row r="9" spans="2:12" s="11" customFormat="1" ht="12.75">
      <c r="B9" s="42" t="s">
        <v>55</v>
      </c>
      <c r="C9" s="42" t="s">
        <v>15</v>
      </c>
      <c r="D9" s="42">
        <v>40</v>
      </c>
      <c r="E9" s="45">
        <v>27429929</v>
      </c>
      <c r="F9" s="21">
        <v>17567</v>
      </c>
      <c r="G9" s="21">
        <f>(H9-F9)*D9</f>
        <v>11040</v>
      </c>
      <c r="H9" s="21">
        <v>17843</v>
      </c>
      <c r="I9" s="21">
        <f>(J9-H9)*D9</f>
        <v>12040</v>
      </c>
      <c r="J9" s="21">
        <v>18144</v>
      </c>
      <c r="K9" s="21">
        <f>(L9-J9)*D9</f>
        <v>11280</v>
      </c>
      <c r="L9" s="21">
        <v>18426</v>
      </c>
    </row>
    <row r="10" spans="2:13" s="11" customFormat="1" ht="12.75">
      <c r="B10" s="42" t="s">
        <v>55</v>
      </c>
      <c r="C10" s="42" t="s">
        <v>11</v>
      </c>
      <c r="D10" s="42">
        <v>20</v>
      </c>
      <c r="E10" s="45">
        <v>9112145117098</v>
      </c>
      <c r="F10" s="21">
        <v>4022</v>
      </c>
      <c r="G10" s="21">
        <f>(H10-F10)*D10</f>
        <v>3600</v>
      </c>
      <c r="H10" s="21">
        <v>4202</v>
      </c>
      <c r="I10" s="21">
        <f>(J10-H10)*D10</f>
        <v>4280</v>
      </c>
      <c r="J10" s="21">
        <v>4416</v>
      </c>
      <c r="K10" s="21">
        <f>(L10-J10)*D10</f>
        <v>3540</v>
      </c>
      <c r="L10" s="21">
        <v>4593</v>
      </c>
      <c r="M10" s="46"/>
    </row>
    <row r="11" spans="2:12" ht="12.75">
      <c r="B11" s="42" t="s">
        <v>55</v>
      </c>
      <c r="C11" s="42" t="s">
        <v>12</v>
      </c>
      <c r="D11" s="42">
        <v>40</v>
      </c>
      <c r="E11" s="45">
        <v>9112134257057</v>
      </c>
      <c r="F11" s="21">
        <v>7307</v>
      </c>
      <c r="G11" s="21">
        <f>(H11-F11)*D11</f>
        <v>9560</v>
      </c>
      <c r="H11" s="21">
        <v>7546</v>
      </c>
      <c r="I11" s="21">
        <f>(J11-H11)*D11</f>
        <v>10160</v>
      </c>
      <c r="J11" s="21">
        <v>7800</v>
      </c>
      <c r="K11" s="21">
        <f>(L11-J11)*D11</f>
        <v>9400</v>
      </c>
      <c r="L11" s="21">
        <v>8035</v>
      </c>
    </row>
    <row r="12" spans="2:12" s="11" customFormat="1" ht="12.75">
      <c r="B12" s="42" t="s">
        <v>55</v>
      </c>
      <c r="C12" s="42" t="s">
        <v>10</v>
      </c>
      <c r="D12" s="42">
        <v>40</v>
      </c>
      <c r="E12" s="45">
        <v>59047000067</v>
      </c>
      <c r="F12" s="21">
        <v>40880</v>
      </c>
      <c r="G12" s="21">
        <f>(H12-F12)*D12</f>
        <v>11440</v>
      </c>
      <c r="H12" s="21">
        <v>41166</v>
      </c>
      <c r="I12" s="21">
        <f>(J12-H12)*D12</f>
        <v>13320</v>
      </c>
      <c r="J12" s="21">
        <v>41499</v>
      </c>
      <c r="K12" s="21">
        <f>(L12-J12)*D12</f>
        <v>14640</v>
      </c>
      <c r="L12" s="21">
        <v>41865</v>
      </c>
    </row>
    <row r="13" spans="2:15" ht="12.75">
      <c r="B13" s="42" t="s">
        <v>55</v>
      </c>
      <c r="C13" s="42" t="s">
        <v>13</v>
      </c>
      <c r="D13" s="42">
        <v>1</v>
      </c>
      <c r="E13" s="45">
        <v>82047020236</v>
      </c>
      <c r="F13" s="21">
        <v>37033</v>
      </c>
      <c r="G13" s="21">
        <f>(H13-F13)*D13</f>
        <v>1847</v>
      </c>
      <c r="H13" s="21">
        <v>38880</v>
      </c>
      <c r="I13" s="21">
        <f>(J13-H13)*D13</f>
        <v>2218</v>
      </c>
      <c r="J13" s="21">
        <v>41098</v>
      </c>
      <c r="K13" s="21">
        <f>(L13-J13)*D13</f>
        <v>2459</v>
      </c>
      <c r="L13" s="21">
        <v>43557</v>
      </c>
      <c r="M13" s="12"/>
      <c r="O13" s="12"/>
    </row>
    <row r="14" spans="2:12" s="11" customFormat="1" ht="12.75">
      <c r="B14" s="42" t="s">
        <v>55</v>
      </c>
      <c r="C14" s="42" t="s">
        <v>8</v>
      </c>
      <c r="D14" s="42">
        <v>1</v>
      </c>
      <c r="E14" s="45">
        <v>57018407</v>
      </c>
      <c r="F14" s="21">
        <v>115921</v>
      </c>
      <c r="G14" s="21">
        <f>(H14-F14)*D14</f>
        <v>1573</v>
      </c>
      <c r="H14" s="21">
        <v>117494</v>
      </c>
      <c r="I14" s="21">
        <f>(J14-H14)*D14</f>
        <v>1788</v>
      </c>
      <c r="J14" s="21">
        <v>119282</v>
      </c>
      <c r="K14" s="21">
        <f>(L14-J14)*D14</f>
        <v>1904</v>
      </c>
      <c r="L14" s="21">
        <v>121186</v>
      </c>
    </row>
    <row r="15" spans="2:12" s="11" customFormat="1" ht="12.75">
      <c r="B15" s="42" t="s">
        <v>55</v>
      </c>
      <c r="C15" s="41" t="s">
        <v>32</v>
      </c>
      <c r="D15" s="41">
        <v>40</v>
      </c>
      <c r="E15" s="45">
        <v>72047003743</v>
      </c>
      <c r="F15" s="21">
        <v>14529</v>
      </c>
      <c r="G15" s="21">
        <f>(H15-F15)*D15</f>
        <v>3720</v>
      </c>
      <c r="H15" s="21">
        <v>14622</v>
      </c>
      <c r="I15" s="21">
        <f>(J15-H15)*D15</f>
        <v>4640</v>
      </c>
      <c r="J15" s="21">
        <v>14738</v>
      </c>
      <c r="K15" s="21">
        <f>(L15-J15)*D15</f>
        <v>4040</v>
      </c>
      <c r="L15" s="21">
        <v>14839</v>
      </c>
    </row>
    <row r="16" spans="2:15" s="13" customFormat="1" ht="12.75">
      <c r="B16" s="42" t="s">
        <v>55</v>
      </c>
      <c r="C16" s="42" t="s">
        <v>50</v>
      </c>
      <c r="D16" s="42">
        <v>20</v>
      </c>
      <c r="E16" s="45">
        <v>9359027006942</v>
      </c>
      <c r="F16" s="21">
        <v>37957</v>
      </c>
      <c r="G16" s="21">
        <f>(H16-F16)*D16</f>
        <v>5140</v>
      </c>
      <c r="H16" s="21">
        <v>38214</v>
      </c>
      <c r="I16" s="21">
        <f>(J16-H16)*D16</f>
        <v>5060</v>
      </c>
      <c r="J16" s="21">
        <v>38467</v>
      </c>
      <c r="K16" s="21">
        <f>(L16-J16)*D16</f>
        <v>5380</v>
      </c>
      <c r="L16" s="21">
        <v>38736</v>
      </c>
      <c r="M16" s="46"/>
      <c r="O16" s="11"/>
    </row>
    <row r="17" spans="2:15" s="13" customFormat="1" ht="12.75">
      <c r="B17" s="42" t="s">
        <v>55</v>
      </c>
      <c r="C17" s="42" t="s">
        <v>50</v>
      </c>
      <c r="D17" s="42">
        <v>20</v>
      </c>
      <c r="E17" s="45">
        <v>7477032000012</v>
      </c>
      <c r="F17" s="21">
        <v>48187</v>
      </c>
      <c r="G17" s="21">
        <f>(H17-F17)*D17</f>
        <v>5080</v>
      </c>
      <c r="H17" s="21">
        <v>48441</v>
      </c>
      <c r="I17" s="21">
        <f>(J17-H17)*D17</f>
        <v>5040</v>
      </c>
      <c r="J17" s="21">
        <v>48693</v>
      </c>
      <c r="K17" s="21">
        <f>(L17-J17)*D17</f>
        <v>5040</v>
      </c>
      <c r="L17" s="21">
        <v>48945</v>
      </c>
      <c r="M17" s="11"/>
      <c r="O17" s="11"/>
    </row>
    <row r="18" spans="2:12" s="11" customFormat="1" ht="12.75">
      <c r="B18" s="42" t="s">
        <v>55</v>
      </c>
      <c r="C18" s="42" t="s">
        <v>56</v>
      </c>
      <c r="D18" s="41">
        <v>40</v>
      </c>
      <c r="E18" s="47">
        <v>5904700068</v>
      </c>
      <c r="F18" s="21">
        <v>10311</v>
      </c>
      <c r="G18" s="21">
        <f>(H18-F18)*D18</f>
        <v>2280</v>
      </c>
      <c r="H18" s="21">
        <v>10368</v>
      </c>
      <c r="I18" s="21">
        <f>(J18-H18)*D18</f>
        <v>2600</v>
      </c>
      <c r="J18" s="21">
        <v>10433</v>
      </c>
      <c r="K18" s="21">
        <f>(L18-J18)*D18</f>
        <v>2800</v>
      </c>
      <c r="L18" s="21">
        <v>10503</v>
      </c>
    </row>
    <row r="19" spans="2:12" ht="12.75">
      <c r="B19" s="42"/>
      <c r="C19" s="42" t="s">
        <v>52</v>
      </c>
      <c r="D19" s="42" t="s">
        <v>53</v>
      </c>
      <c r="E19" s="45" t="s">
        <v>54</v>
      </c>
      <c r="F19" s="21"/>
      <c r="G19" s="21"/>
      <c r="H19" s="21"/>
      <c r="I19" s="21"/>
      <c r="J19" s="21"/>
      <c r="K19" s="21"/>
      <c r="L19" s="21"/>
    </row>
    <row r="20" spans="2:12" ht="12.75">
      <c r="B20" s="42" t="s">
        <v>55</v>
      </c>
      <c r="C20" s="42" t="s">
        <v>57</v>
      </c>
      <c r="D20" s="42">
        <v>1</v>
      </c>
      <c r="E20" s="45">
        <v>118526734</v>
      </c>
      <c r="F20" s="21">
        <v>57719</v>
      </c>
      <c r="G20" s="21">
        <f>(H20-F20)*D20</f>
        <v>1244</v>
      </c>
      <c r="H20" s="21">
        <v>58963</v>
      </c>
      <c r="I20" s="21">
        <f>(J20-H20)*D20</f>
        <v>1259</v>
      </c>
      <c r="J20" s="21">
        <v>60222</v>
      </c>
      <c r="K20" s="21">
        <f>(L20-J20)*D20</f>
        <v>1290</v>
      </c>
      <c r="L20" s="21">
        <v>61512</v>
      </c>
    </row>
    <row r="21" spans="2:12" s="11" customFormat="1" ht="12.75">
      <c r="B21" s="42" t="s">
        <v>55</v>
      </c>
      <c r="C21" s="42" t="s">
        <v>58</v>
      </c>
      <c r="D21" s="42">
        <v>1</v>
      </c>
      <c r="E21" s="45">
        <v>7882048006215</v>
      </c>
      <c r="F21" s="21">
        <v>155815</v>
      </c>
      <c r="G21" s="21">
        <f>(H21-F21)*D21</f>
        <v>997</v>
      </c>
      <c r="H21" s="21">
        <v>156812</v>
      </c>
      <c r="I21" s="21">
        <f>(J21-H21)*D21</f>
        <v>974</v>
      </c>
      <c r="J21" s="21">
        <v>157786</v>
      </c>
      <c r="K21" s="21">
        <f>(L21-J21)*D21</f>
        <v>1033</v>
      </c>
      <c r="L21" s="21">
        <v>158819</v>
      </c>
    </row>
    <row r="22" spans="2:12" s="11" customFormat="1" ht="12.75">
      <c r="B22" s="42" t="s">
        <v>55</v>
      </c>
      <c r="C22" s="42" t="s">
        <v>59</v>
      </c>
      <c r="D22" s="42">
        <v>1</v>
      </c>
      <c r="E22" s="45">
        <v>2100003665</v>
      </c>
      <c r="F22" s="21">
        <v>31650</v>
      </c>
      <c r="G22" s="21">
        <f>(H22-F22)*D22</f>
        <v>642</v>
      </c>
      <c r="H22" s="21">
        <v>32292</v>
      </c>
      <c r="I22" s="21">
        <f>(J22-H22)*D22</f>
        <v>660</v>
      </c>
      <c r="J22" s="21">
        <v>32952</v>
      </c>
      <c r="K22" s="21">
        <f>(L22-J22)*D22</f>
        <v>717</v>
      </c>
      <c r="L22" s="21">
        <v>33669</v>
      </c>
    </row>
    <row r="23" spans="2:15" s="13" customFormat="1" ht="12.75">
      <c r="B23" s="42" t="s">
        <v>55</v>
      </c>
      <c r="C23" s="42" t="s">
        <v>22</v>
      </c>
      <c r="D23" s="42">
        <v>40</v>
      </c>
      <c r="E23" s="45">
        <v>2749873</v>
      </c>
      <c r="F23" s="21">
        <v>6163</v>
      </c>
      <c r="G23" s="21">
        <f>(H23-F23)*D23</f>
        <v>3800</v>
      </c>
      <c r="H23" s="21">
        <v>6258</v>
      </c>
      <c r="I23" s="21">
        <f>(J23-H23)*D23</f>
        <v>4200</v>
      </c>
      <c r="J23" s="21">
        <v>6363</v>
      </c>
      <c r="K23" s="21">
        <f>(L23-J23)*D23</f>
        <v>4560</v>
      </c>
      <c r="L23" s="21">
        <v>6477</v>
      </c>
      <c r="M23" s="11"/>
      <c r="O23" s="11"/>
    </row>
    <row r="24" spans="2:12" s="11" customFormat="1" ht="12.75">
      <c r="B24" s="42" t="s">
        <v>55</v>
      </c>
      <c r="C24" s="42" t="s">
        <v>21</v>
      </c>
      <c r="D24" s="42">
        <v>20</v>
      </c>
      <c r="E24" s="45">
        <v>11068079003775</v>
      </c>
      <c r="F24" s="21">
        <v>11280</v>
      </c>
      <c r="G24" s="21">
        <f>(H24-F24)*D24</f>
        <v>2800</v>
      </c>
      <c r="H24" s="21">
        <v>11420</v>
      </c>
      <c r="I24" s="21">
        <f>(J24-H24)*D24</f>
        <v>2880</v>
      </c>
      <c r="J24" s="21">
        <v>11564</v>
      </c>
      <c r="K24" s="21">
        <f>(L24-J24)*D24</f>
        <v>2800</v>
      </c>
      <c r="L24" s="21">
        <v>11704</v>
      </c>
    </row>
    <row r="25" spans="2:12" s="11" customFormat="1" ht="12.75">
      <c r="B25" s="42" t="s">
        <v>55</v>
      </c>
      <c r="C25" s="42" t="s">
        <v>20</v>
      </c>
      <c r="D25" s="42">
        <v>40</v>
      </c>
      <c r="E25" s="45">
        <v>9112141227253</v>
      </c>
      <c r="F25" s="21">
        <v>2735</v>
      </c>
      <c r="G25" s="21">
        <f>(H25-F25)*D25</f>
        <v>4160</v>
      </c>
      <c r="H25" s="21">
        <v>2839</v>
      </c>
      <c r="I25" s="21">
        <f>(J25-H25)*D25</f>
        <v>4200</v>
      </c>
      <c r="J25" s="21">
        <v>2944</v>
      </c>
      <c r="K25" s="21">
        <f>(L25-J25)*D25</f>
        <v>4200</v>
      </c>
      <c r="L25" s="21">
        <v>3049</v>
      </c>
    </row>
    <row r="26" spans="2:12" s="11" customFormat="1" ht="12.75">
      <c r="B26" s="42" t="s">
        <v>60</v>
      </c>
      <c r="C26" s="42" t="s">
        <v>26</v>
      </c>
      <c r="D26" s="42">
        <v>1</v>
      </c>
      <c r="E26" s="45">
        <v>67151256</v>
      </c>
      <c r="F26" s="21">
        <v>66321</v>
      </c>
      <c r="G26" s="21">
        <f>(H26-F26)*D26</f>
        <v>362</v>
      </c>
      <c r="H26" s="21">
        <v>66683</v>
      </c>
      <c r="I26" s="21">
        <f>(J26-H26)*D26</f>
        <v>386</v>
      </c>
      <c r="J26" s="21">
        <v>67069</v>
      </c>
      <c r="K26" s="21">
        <f>(L26-J26)*D26</f>
        <v>383</v>
      </c>
      <c r="L26" s="21">
        <v>67452</v>
      </c>
    </row>
    <row r="27" spans="2:12" s="11" customFormat="1" ht="12.75">
      <c r="B27" s="42" t="s">
        <v>55</v>
      </c>
      <c r="C27" s="42" t="s">
        <v>26</v>
      </c>
      <c r="D27" s="42">
        <v>40</v>
      </c>
      <c r="E27" s="45">
        <v>140022200203</v>
      </c>
      <c r="F27" s="21">
        <v>10326</v>
      </c>
      <c r="G27" s="21">
        <f>(H27-F27)*D27</f>
        <v>4520</v>
      </c>
      <c r="H27" s="21">
        <v>10439</v>
      </c>
      <c r="I27" s="21">
        <f>(J27-H27)*D27</f>
        <v>4920</v>
      </c>
      <c r="J27" s="21">
        <v>10562</v>
      </c>
      <c r="K27" s="21">
        <f>(L27-J27)*D27</f>
        <v>4960</v>
      </c>
      <c r="L27" s="21">
        <v>10686</v>
      </c>
    </row>
    <row r="28" spans="2:15" s="13" customFormat="1" ht="12.75">
      <c r="B28" s="42" t="s">
        <v>55</v>
      </c>
      <c r="C28" s="42" t="s">
        <v>24</v>
      </c>
      <c r="D28" s="42">
        <v>40</v>
      </c>
      <c r="E28" s="45">
        <v>140022200264</v>
      </c>
      <c r="F28" s="21">
        <v>39285</v>
      </c>
      <c r="G28" s="21">
        <f>(H28-F28)*D28</f>
        <v>10320</v>
      </c>
      <c r="H28" s="21">
        <v>39543</v>
      </c>
      <c r="I28" s="21">
        <f>(J28-H28)*D28</f>
        <v>11080</v>
      </c>
      <c r="J28" s="21">
        <v>39820</v>
      </c>
      <c r="K28" s="21">
        <f>(L28-J28)*D28</f>
        <v>11680</v>
      </c>
      <c r="L28" s="21">
        <v>40112</v>
      </c>
      <c r="M28" s="12"/>
      <c r="O28" s="11"/>
    </row>
    <row r="29" spans="2:15" s="13" customFormat="1" ht="12.75">
      <c r="B29" s="42" t="s">
        <v>61</v>
      </c>
      <c r="C29" s="42" t="s">
        <v>24</v>
      </c>
      <c r="D29" s="42">
        <v>1</v>
      </c>
      <c r="E29" s="45">
        <v>120240337</v>
      </c>
      <c r="F29" s="21">
        <v>65837</v>
      </c>
      <c r="G29" s="21">
        <f>(H29-F29)*D29</f>
        <v>1822</v>
      </c>
      <c r="H29" s="21">
        <v>67659</v>
      </c>
      <c r="I29" s="21">
        <f>(J29-H29)*D29</f>
        <v>1999</v>
      </c>
      <c r="J29" s="21">
        <v>69658</v>
      </c>
      <c r="K29" s="21">
        <f>(L29-J29)*D29</f>
        <v>2089</v>
      </c>
      <c r="L29" s="21">
        <v>71747</v>
      </c>
      <c r="M29" s="12"/>
      <c r="O29" s="11"/>
    </row>
    <row r="30" spans="2:12" s="11" customFormat="1" ht="12.75">
      <c r="B30" s="42" t="s">
        <v>55</v>
      </c>
      <c r="C30" s="42" t="s">
        <v>27</v>
      </c>
      <c r="D30" s="42">
        <v>40</v>
      </c>
      <c r="E30" s="45">
        <v>72043005721</v>
      </c>
      <c r="F30" s="21">
        <v>20803</v>
      </c>
      <c r="G30" s="21">
        <f>(H30-F30)*D30</f>
        <v>5480</v>
      </c>
      <c r="H30" s="21">
        <v>20940</v>
      </c>
      <c r="I30" s="21">
        <f>(J30-H30)*D30</f>
        <v>6240</v>
      </c>
      <c r="J30" s="21">
        <v>21096</v>
      </c>
      <c r="K30" s="21">
        <f>(L30-J30)*D30</f>
        <v>6400</v>
      </c>
      <c r="L30" s="21">
        <v>21256</v>
      </c>
    </row>
    <row r="31" spans="2:12" s="11" customFormat="1" ht="12.75">
      <c r="B31" s="42" t="s">
        <v>55</v>
      </c>
      <c r="C31" s="42" t="s">
        <v>29</v>
      </c>
      <c r="D31" s="42">
        <v>30</v>
      </c>
      <c r="E31" s="45">
        <v>127089825</v>
      </c>
      <c r="F31" s="21">
        <v>4403</v>
      </c>
      <c r="G31" s="21">
        <f>(H31-F31)*D31</f>
        <v>3630</v>
      </c>
      <c r="H31" s="21">
        <v>4524</v>
      </c>
      <c r="I31" s="21">
        <f>(J31-H31)*D31</f>
        <v>3930</v>
      </c>
      <c r="J31" s="21">
        <v>4655</v>
      </c>
      <c r="K31" s="21">
        <f>(L31-J31)*D31</f>
        <v>3660</v>
      </c>
      <c r="L31" s="21">
        <v>4777</v>
      </c>
    </row>
    <row r="32" spans="2:12" s="11" customFormat="1" ht="12.75">
      <c r="B32" s="42" t="s">
        <v>55</v>
      </c>
      <c r="C32" s="42" t="s">
        <v>62</v>
      </c>
      <c r="D32" s="42">
        <v>20</v>
      </c>
      <c r="E32" s="45"/>
      <c r="F32" s="21">
        <v>3390</v>
      </c>
      <c r="G32" s="21">
        <f>(H32-F32)*D32</f>
        <v>4900</v>
      </c>
      <c r="H32" s="21">
        <v>3635</v>
      </c>
      <c r="I32" s="21">
        <f>(J32-H32)*D32</f>
        <v>4840</v>
      </c>
      <c r="J32" s="21">
        <v>3877</v>
      </c>
      <c r="K32" s="21">
        <f>(L32-J32)*D32</f>
        <v>4880</v>
      </c>
      <c r="L32" s="21">
        <v>4121</v>
      </c>
    </row>
    <row r="33" spans="2:12" s="11" customFormat="1" ht="12.75">
      <c r="B33" s="42" t="s">
        <v>55</v>
      </c>
      <c r="C33" s="42" t="s">
        <v>6</v>
      </c>
      <c r="D33" s="42">
        <v>30</v>
      </c>
      <c r="E33" s="47">
        <v>9112133294068</v>
      </c>
      <c r="F33" s="21">
        <v>5579</v>
      </c>
      <c r="G33" s="21">
        <f>(H33-F33)*D33</f>
        <v>5220</v>
      </c>
      <c r="H33" s="21">
        <v>5753</v>
      </c>
      <c r="I33" s="21">
        <f>(J33-H33)*D33</f>
        <v>5580</v>
      </c>
      <c r="J33" s="21">
        <v>5939</v>
      </c>
      <c r="K33" s="21">
        <f>(L33-J33)*D33</f>
        <v>5790</v>
      </c>
      <c r="L33" s="21">
        <v>6132</v>
      </c>
    </row>
    <row r="34" spans="2:13" s="11" customFormat="1" ht="12.75">
      <c r="B34" s="42" t="s">
        <v>55</v>
      </c>
      <c r="C34" s="42" t="s">
        <v>5</v>
      </c>
      <c r="D34" s="42">
        <v>40</v>
      </c>
      <c r="E34" s="45">
        <v>127090023</v>
      </c>
      <c r="F34" s="21">
        <v>8760</v>
      </c>
      <c r="G34" s="21">
        <f>(H34-F34)*D34</f>
        <v>8520</v>
      </c>
      <c r="H34" s="21">
        <v>8973</v>
      </c>
      <c r="I34" s="21">
        <f>(J34-H34)*D34</f>
        <v>9160</v>
      </c>
      <c r="J34" s="21">
        <v>9202</v>
      </c>
      <c r="K34" s="21">
        <v>9647</v>
      </c>
      <c r="L34" s="21"/>
      <c r="M34" s="13"/>
    </row>
    <row r="35" spans="2:12" s="11" customFormat="1" ht="12.75">
      <c r="B35" s="42"/>
      <c r="C35" s="42" t="s">
        <v>52</v>
      </c>
      <c r="D35" s="42" t="s">
        <v>53</v>
      </c>
      <c r="E35" s="45" t="s">
        <v>54</v>
      </c>
      <c r="F35" s="21"/>
      <c r="G35" s="21"/>
      <c r="H35" s="21"/>
      <c r="I35" s="21"/>
      <c r="J35" s="21"/>
      <c r="K35" s="21"/>
      <c r="L35" s="21"/>
    </row>
    <row r="36" spans="2:12" s="11" customFormat="1" ht="12.75">
      <c r="B36" s="42" t="s">
        <v>55</v>
      </c>
      <c r="C36" s="42" t="s">
        <v>31</v>
      </c>
      <c r="D36" s="42">
        <v>40</v>
      </c>
      <c r="E36" s="45">
        <v>9112134257014</v>
      </c>
      <c r="F36" s="21">
        <v>4408</v>
      </c>
      <c r="G36" s="21">
        <f>(H36-F36)*D36</f>
        <v>5440</v>
      </c>
      <c r="H36" s="21">
        <v>4544</v>
      </c>
      <c r="I36" s="21">
        <f>(J36-H36)*D36</f>
        <v>5280</v>
      </c>
      <c r="J36" s="21">
        <v>4676</v>
      </c>
      <c r="K36" s="21">
        <f>(L36-J36)*D36</f>
        <v>5520</v>
      </c>
      <c r="L36" s="21">
        <v>4814</v>
      </c>
    </row>
    <row r="37" spans="2:12" s="11" customFormat="1" ht="12.75">
      <c r="B37" s="42" t="s">
        <v>55</v>
      </c>
      <c r="C37" s="42" t="s">
        <v>4</v>
      </c>
      <c r="D37" s="42">
        <v>40</v>
      </c>
      <c r="E37" s="45"/>
      <c r="F37" s="21">
        <v>2743</v>
      </c>
      <c r="G37" s="21">
        <f>(H37-F37)*D37</f>
        <v>5200</v>
      </c>
      <c r="H37" s="21">
        <v>2873</v>
      </c>
      <c r="I37" s="21">
        <f>(J37-H37)*D37</f>
        <v>5880</v>
      </c>
      <c r="J37" s="21">
        <v>3020</v>
      </c>
      <c r="K37" s="21">
        <f>(L37-J37)*D37</f>
        <v>6000</v>
      </c>
      <c r="L37" s="21">
        <v>3170</v>
      </c>
    </row>
    <row r="38" spans="2:12" s="11" customFormat="1" ht="12.75">
      <c r="B38" s="42" t="s">
        <v>55</v>
      </c>
      <c r="C38" s="42" t="s">
        <v>3</v>
      </c>
      <c r="D38" s="42">
        <v>40</v>
      </c>
      <c r="E38" s="47">
        <v>9112134256725</v>
      </c>
      <c r="F38" s="21">
        <v>4780</v>
      </c>
      <c r="G38" s="21">
        <f>(H38-F38)*D38</f>
        <v>6640</v>
      </c>
      <c r="H38" s="21">
        <v>4946</v>
      </c>
      <c r="I38" s="21">
        <f>(J38-H38)*D38</f>
        <v>6840</v>
      </c>
      <c r="J38" s="21">
        <v>5117</v>
      </c>
      <c r="K38" s="21">
        <f>(L38-J38)*D38</f>
        <v>6600</v>
      </c>
      <c r="L38" s="21">
        <v>5282</v>
      </c>
    </row>
    <row r="39" spans="2:12" s="11" customFormat="1" ht="12.75">
      <c r="B39" s="42" t="s">
        <v>61</v>
      </c>
      <c r="C39" s="42" t="s">
        <v>63</v>
      </c>
      <c r="D39" s="42">
        <v>40</v>
      </c>
      <c r="E39" s="45">
        <v>9072047003706</v>
      </c>
      <c r="F39" s="21">
        <v>5159</v>
      </c>
      <c r="G39" s="21">
        <f>(H39-F39)*D39</f>
        <v>1000</v>
      </c>
      <c r="H39" s="21">
        <v>5184</v>
      </c>
      <c r="I39" s="21">
        <f>(J39-H39)*D39</f>
        <v>1160</v>
      </c>
      <c r="J39" s="21">
        <v>5213</v>
      </c>
      <c r="K39" s="21">
        <f>(L39-J39)*D39</f>
        <v>1040</v>
      </c>
      <c r="L39" s="21">
        <v>5239</v>
      </c>
    </row>
    <row r="40" spans="2:12" s="11" customFormat="1" ht="12.75">
      <c r="B40" s="42" t="s">
        <v>55</v>
      </c>
      <c r="C40" s="42" t="s">
        <v>63</v>
      </c>
      <c r="D40" s="42">
        <v>40</v>
      </c>
      <c r="E40" s="45">
        <v>9072047003840</v>
      </c>
      <c r="F40" s="21">
        <v>35889</v>
      </c>
      <c r="G40" s="21">
        <f>(H40-F40)*D40</f>
        <v>10520</v>
      </c>
      <c r="H40" s="21">
        <v>36152</v>
      </c>
      <c r="I40" s="21">
        <f>(J40-H40)*D40</f>
        <v>11880</v>
      </c>
      <c r="J40" s="21">
        <v>36449</v>
      </c>
      <c r="K40" s="21">
        <f>(L40-J40)*D40</f>
        <v>11880</v>
      </c>
      <c r="L40" s="21">
        <v>36746</v>
      </c>
    </row>
    <row r="41" spans="2:12" s="11" customFormat="1" ht="12.75">
      <c r="B41" s="42" t="s">
        <v>60</v>
      </c>
      <c r="C41" s="42" t="s">
        <v>64</v>
      </c>
      <c r="D41" s="42">
        <v>1</v>
      </c>
      <c r="E41" s="47">
        <v>5954336</v>
      </c>
      <c r="F41" s="21">
        <v>391195</v>
      </c>
      <c r="G41" s="21">
        <f>(H41-F41)*D41</f>
        <v>554</v>
      </c>
      <c r="H41" s="21">
        <v>391749</v>
      </c>
      <c r="I41" s="21">
        <f>(J41-H41)*D41</f>
        <v>540</v>
      </c>
      <c r="J41" s="21">
        <v>392289</v>
      </c>
      <c r="K41" s="21">
        <f>(L41-J41)*D41</f>
        <v>596</v>
      </c>
      <c r="L41" s="21">
        <v>392885</v>
      </c>
    </row>
    <row r="42" spans="2:12" s="11" customFormat="1" ht="12.75">
      <c r="B42" s="42" t="s">
        <v>55</v>
      </c>
      <c r="C42" s="42" t="s">
        <v>64</v>
      </c>
      <c r="D42" s="42">
        <v>40</v>
      </c>
      <c r="E42" s="47">
        <v>140022200154</v>
      </c>
      <c r="F42" s="21">
        <v>21612</v>
      </c>
      <c r="G42" s="21">
        <f>(H42-F42)*D42</f>
        <v>10320</v>
      </c>
      <c r="H42" s="21">
        <v>21870</v>
      </c>
      <c r="I42" s="21">
        <f>(J42-H42)*D42</f>
        <v>10200</v>
      </c>
      <c r="J42" s="21">
        <v>22125</v>
      </c>
      <c r="K42" s="21">
        <f>(L42-J42)*D42</f>
        <v>10680</v>
      </c>
      <c r="L42" s="21">
        <v>22392</v>
      </c>
    </row>
    <row r="43" spans="2:12" s="11" customFormat="1" ht="12.75">
      <c r="B43" s="42"/>
      <c r="C43" s="42" t="s">
        <v>25</v>
      </c>
      <c r="D43" s="42">
        <v>40</v>
      </c>
      <c r="E43" s="47">
        <v>9217142127548</v>
      </c>
      <c r="F43" s="21">
        <v>4010</v>
      </c>
      <c r="G43" s="21">
        <f>(H43-F43)*D43</f>
        <v>14760</v>
      </c>
      <c r="H43" s="21">
        <v>4379</v>
      </c>
      <c r="I43" s="21">
        <f>(J43-H43)*D43</f>
        <v>17280</v>
      </c>
      <c r="J43" s="21">
        <v>4811</v>
      </c>
      <c r="K43" s="21">
        <f>(L43-J43)*D43</f>
        <v>17080</v>
      </c>
      <c r="L43" s="21">
        <v>5238</v>
      </c>
    </row>
    <row r="44" spans="2:12" s="11" customFormat="1" ht="12.75">
      <c r="B44" s="42"/>
      <c r="C44" s="42" t="s">
        <v>25</v>
      </c>
      <c r="D44" s="42">
        <v>1</v>
      </c>
      <c r="E44" s="47">
        <v>11702156276363</v>
      </c>
      <c r="F44" s="21">
        <v>16144</v>
      </c>
      <c r="G44" s="21">
        <f>(H44-F44)*D44</f>
        <v>1313</v>
      </c>
      <c r="H44" s="21">
        <v>17457</v>
      </c>
      <c r="I44" s="21">
        <f>(J44-H44)*D44</f>
        <v>1468</v>
      </c>
      <c r="J44" s="21">
        <v>18925</v>
      </c>
      <c r="K44" s="21">
        <f>(L44-J44)*D44</f>
        <v>1431</v>
      </c>
      <c r="L44" s="21">
        <v>20356</v>
      </c>
    </row>
    <row r="45" spans="2:14" s="11" customFormat="1" ht="12.75">
      <c r="B45" s="42" t="s">
        <v>55</v>
      </c>
      <c r="C45" s="42" t="s">
        <v>35</v>
      </c>
      <c r="D45" s="42">
        <v>40</v>
      </c>
      <c r="E45" s="45"/>
      <c r="F45" s="21">
        <v>2511</v>
      </c>
      <c r="G45" s="21">
        <f>(H45-F45)*D45</f>
        <v>5760</v>
      </c>
      <c r="H45" s="21">
        <v>2655</v>
      </c>
      <c r="I45" s="21">
        <f>(J45-H45)*D45</f>
        <v>7160</v>
      </c>
      <c r="J45" s="21">
        <v>2834</v>
      </c>
      <c r="K45" s="21">
        <f>(L45-J45)*D45</f>
        <v>6800</v>
      </c>
      <c r="L45" s="21">
        <v>3004</v>
      </c>
      <c r="N45" s="48"/>
    </row>
    <row r="46" spans="2:13" s="11" customFormat="1" ht="12.75">
      <c r="B46" s="42" t="s">
        <v>55</v>
      </c>
      <c r="C46" s="42" t="s">
        <v>36</v>
      </c>
      <c r="D46" s="42">
        <v>20</v>
      </c>
      <c r="E46" s="45">
        <v>11068090079729</v>
      </c>
      <c r="F46" s="21">
        <v>12776</v>
      </c>
      <c r="G46" s="21">
        <f>(H46-F46)*D46</f>
        <v>3500</v>
      </c>
      <c r="H46" s="21">
        <v>12951</v>
      </c>
      <c r="I46" s="21">
        <f>(J46-H46)*D46</f>
        <v>3560</v>
      </c>
      <c r="J46" s="21">
        <v>13129</v>
      </c>
      <c r="K46" s="21">
        <f>(L46-J46)*D46</f>
        <v>3420</v>
      </c>
      <c r="L46" s="21">
        <v>13300</v>
      </c>
      <c r="M46" s="13"/>
    </row>
    <row r="47" spans="2:15" s="13" customFormat="1" ht="12.75">
      <c r="B47" s="42" t="s">
        <v>55</v>
      </c>
      <c r="C47" s="42" t="s">
        <v>65</v>
      </c>
      <c r="D47" s="42">
        <v>40</v>
      </c>
      <c r="E47" s="45">
        <v>136</v>
      </c>
      <c r="F47" s="21">
        <v>6727</v>
      </c>
      <c r="G47" s="21">
        <f>(H47-F47)*D47</f>
        <v>3920</v>
      </c>
      <c r="H47" s="21">
        <v>6825</v>
      </c>
      <c r="I47" s="21">
        <f>(J47-H47)*D47</f>
        <v>4600</v>
      </c>
      <c r="J47" s="21">
        <v>6940</v>
      </c>
      <c r="K47" s="21">
        <f>(L47-J47)*D47</f>
        <v>4560</v>
      </c>
      <c r="L47" s="21">
        <v>7054</v>
      </c>
      <c r="M47" s="11"/>
      <c r="O47" s="11"/>
    </row>
    <row r="48" spans="2:14" s="11" customFormat="1" ht="12.75">
      <c r="B48" s="42" t="s">
        <v>55</v>
      </c>
      <c r="C48" s="42" t="s">
        <v>37</v>
      </c>
      <c r="D48" s="42">
        <v>40</v>
      </c>
      <c r="E48" s="45">
        <v>9112141227219</v>
      </c>
      <c r="F48" s="21">
        <v>4619</v>
      </c>
      <c r="G48" s="21">
        <f>(H48-F48)*D48</f>
        <v>6640</v>
      </c>
      <c r="H48" s="21">
        <v>4785</v>
      </c>
      <c r="I48" s="21">
        <f>(J48-H48)*D48</f>
        <v>8160</v>
      </c>
      <c r="J48" s="21">
        <v>4989</v>
      </c>
      <c r="K48" s="21">
        <f>(L48-J48)*D48</f>
        <v>7440</v>
      </c>
      <c r="L48" s="21">
        <v>5175</v>
      </c>
      <c r="N48" s="48"/>
    </row>
    <row r="49" spans="2:15" s="13" customFormat="1" ht="12.75">
      <c r="B49" s="42" t="s">
        <v>55</v>
      </c>
      <c r="C49" s="42" t="s">
        <v>7</v>
      </c>
      <c r="D49" s="42">
        <v>40</v>
      </c>
      <c r="E49" s="45">
        <v>11068090079589</v>
      </c>
      <c r="F49" s="21">
        <v>11605</v>
      </c>
      <c r="G49" s="21">
        <f>(H49-F49)*D49</f>
        <v>6200</v>
      </c>
      <c r="H49" s="21">
        <v>11760</v>
      </c>
      <c r="I49" s="21">
        <f>(J49-H49)*D49</f>
        <v>7160</v>
      </c>
      <c r="J49" s="21">
        <v>11939</v>
      </c>
      <c r="K49" s="21">
        <f>(L49-J49)*D49</f>
        <v>7120</v>
      </c>
      <c r="L49" s="21">
        <v>12117</v>
      </c>
      <c r="M49" s="11"/>
      <c r="O49" s="11"/>
    </row>
    <row r="50" spans="2:14" s="11" customFormat="1" ht="12.75">
      <c r="B50" s="42" t="s">
        <v>55</v>
      </c>
      <c r="C50" s="42" t="s">
        <v>39</v>
      </c>
      <c r="D50" s="42">
        <v>40</v>
      </c>
      <c r="E50" s="45">
        <v>9112140079125</v>
      </c>
      <c r="F50" s="21">
        <v>5239</v>
      </c>
      <c r="G50" s="21">
        <f>(H50-F50)*D50</f>
        <v>6840</v>
      </c>
      <c r="H50" s="21">
        <v>5410</v>
      </c>
      <c r="I50" s="21">
        <f>(J50-H50)*D50</f>
        <v>7480</v>
      </c>
      <c r="J50" s="21">
        <v>5597</v>
      </c>
      <c r="K50" s="21">
        <f>(L50-J50)*D50</f>
        <v>7040</v>
      </c>
      <c r="L50" s="21">
        <v>5773</v>
      </c>
      <c r="N50" s="48"/>
    </row>
    <row r="51" spans="2:12" s="11" customFormat="1" ht="12.75">
      <c r="B51" s="42" t="s">
        <v>55</v>
      </c>
      <c r="C51" s="42" t="s">
        <v>66</v>
      </c>
      <c r="D51" s="42">
        <v>40</v>
      </c>
      <c r="E51" s="45">
        <v>11068029086384</v>
      </c>
      <c r="F51" s="21">
        <v>16511</v>
      </c>
      <c r="G51" s="21">
        <f>(H51-F51)*D51</f>
        <v>8640</v>
      </c>
      <c r="H51" s="21">
        <v>16727</v>
      </c>
      <c r="I51" s="21">
        <f>(J51-H51)*D51</f>
        <v>9280</v>
      </c>
      <c r="J51" s="21">
        <v>16959</v>
      </c>
      <c r="K51" s="21">
        <f>(L51-J51)*D51</f>
        <v>9680</v>
      </c>
      <c r="L51" s="21">
        <v>17201</v>
      </c>
    </row>
    <row r="52" spans="2:12" s="11" customFormat="1" ht="12.75">
      <c r="B52" s="42" t="s">
        <v>60</v>
      </c>
      <c r="C52" s="42" t="s">
        <v>67</v>
      </c>
      <c r="D52" s="42">
        <v>1</v>
      </c>
      <c r="E52" s="45">
        <v>140022300332</v>
      </c>
      <c r="F52" s="21">
        <v>62012</v>
      </c>
      <c r="G52" s="21">
        <f>(H52-F52)*D52</f>
        <v>547</v>
      </c>
      <c r="H52" s="21">
        <v>62559</v>
      </c>
      <c r="I52" s="21">
        <f>(J52-H52)*D52</f>
        <v>567</v>
      </c>
      <c r="J52" s="21">
        <v>63126</v>
      </c>
      <c r="K52" s="21">
        <f>(L52-J52)*D52</f>
        <v>597</v>
      </c>
      <c r="L52" s="21">
        <v>63723</v>
      </c>
    </row>
    <row r="53" spans="2:12" s="11" customFormat="1" ht="12.75">
      <c r="B53" s="42" t="s">
        <v>55</v>
      </c>
      <c r="C53" s="42" t="s">
        <v>68</v>
      </c>
      <c r="D53" s="42">
        <v>40</v>
      </c>
      <c r="E53" s="45">
        <v>11068089086107</v>
      </c>
      <c r="F53" s="21">
        <v>26206</v>
      </c>
      <c r="G53" s="21">
        <f>(H53-F53)*D53</f>
        <v>12440</v>
      </c>
      <c r="H53" s="21">
        <v>26517</v>
      </c>
      <c r="I53" s="21">
        <f>(J53-H53)*D53</f>
        <v>14320</v>
      </c>
      <c r="J53" s="21">
        <v>26875</v>
      </c>
      <c r="K53" s="21">
        <f>(L53-J53)*D53</f>
        <v>15520</v>
      </c>
      <c r="L53" s="21">
        <v>27263</v>
      </c>
    </row>
    <row r="54" spans="2:12" s="11" customFormat="1" ht="12.75">
      <c r="B54" s="42" t="s">
        <v>60</v>
      </c>
      <c r="C54" s="42" t="s">
        <v>68</v>
      </c>
      <c r="D54" s="42">
        <v>1</v>
      </c>
      <c r="E54" s="45">
        <v>94384015</v>
      </c>
      <c r="F54" s="21">
        <v>49706</v>
      </c>
      <c r="G54" s="21">
        <f>(H54-F54)*D54</f>
        <v>578</v>
      </c>
      <c r="H54" s="21">
        <v>50284</v>
      </c>
      <c r="I54" s="21">
        <f>(J54-H54)*D54</f>
        <v>596</v>
      </c>
      <c r="J54" s="21">
        <v>50880</v>
      </c>
      <c r="K54" s="21">
        <f>(L54-J54)*D54</f>
        <v>637</v>
      </c>
      <c r="L54" s="21">
        <v>51517</v>
      </c>
    </row>
    <row r="55" spans="2:12" s="11" customFormat="1" ht="12.75">
      <c r="B55" s="42" t="s">
        <v>55</v>
      </c>
      <c r="C55" s="42" t="s">
        <v>16</v>
      </c>
      <c r="D55" s="42">
        <v>20</v>
      </c>
      <c r="E55" s="45">
        <v>9112141227461</v>
      </c>
      <c r="F55" s="21">
        <v>8367</v>
      </c>
      <c r="G55" s="21">
        <f>(H55-F55)*D55</f>
        <v>6700</v>
      </c>
      <c r="H55" s="21">
        <v>8702</v>
      </c>
      <c r="I55" s="21">
        <f>(J55-H55)*D55</f>
        <v>7380</v>
      </c>
      <c r="J55" s="21">
        <v>9071</v>
      </c>
      <c r="K55" s="21">
        <f>(L55-J55)*D55</f>
        <v>6960</v>
      </c>
      <c r="L55" s="21">
        <v>9419</v>
      </c>
    </row>
    <row r="56" spans="2:13" s="11" customFormat="1" ht="14.25" customHeight="1">
      <c r="B56" s="42" t="s">
        <v>55</v>
      </c>
      <c r="C56" s="42" t="s">
        <v>23</v>
      </c>
      <c r="D56" s="42">
        <v>20</v>
      </c>
      <c r="E56" s="45">
        <v>9082048000490</v>
      </c>
      <c r="F56" s="21">
        <v>24259</v>
      </c>
      <c r="G56" s="21">
        <f>(H56-F56)*D56</f>
        <v>3380</v>
      </c>
      <c r="H56" s="21">
        <v>24428</v>
      </c>
      <c r="I56" s="21">
        <f>(J56-H56)*D56</f>
        <v>3680</v>
      </c>
      <c r="J56" s="21">
        <v>24612</v>
      </c>
      <c r="K56" s="21">
        <f>(L56-J56)*D56</f>
        <v>3740</v>
      </c>
      <c r="L56" s="21">
        <v>24799</v>
      </c>
      <c r="M56" s="13"/>
    </row>
    <row r="57" spans="2:12" s="11" customFormat="1" ht="12.75">
      <c r="B57" s="42" t="s">
        <v>55</v>
      </c>
      <c r="C57" s="42" t="s">
        <v>19</v>
      </c>
      <c r="D57" s="42">
        <v>1</v>
      </c>
      <c r="E57" s="45">
        <v>71137015224380</v>
      </c>
      <c r="F57" s="21">
        <v>640210</v>
      </c>
      <c r="G57" s="21">
        <f>(H57-F57)*D57</f>
        <v>3316</v>
      </c>
      <c r="H57" s="21">
        <v>643526</v>
      </c>
      <c r="I57" s="21">
        <f>(J57-H57)*D57</f>
        <v>3099</v>
      </c>
      <c r="J57" s="21">
        <v>646625</v>
      </c>
      <c r="K57" s="21">
        <f>(L57-J57)*D57</f>
        <v>3585</v>
      </c>
      <c r="L57" s="21">
        <v>650210</v>
      </c>
    </row>
    <row r="58" spans="2:12" s="11" customFormat="1" ht="12.75">
      <c r="B58" s="42" t="s">
        <v>55</v>
      </c>
      <c r="C58" s="42" t="s">
        <v>19</v>
      </c>
      <c r="D58" s="42">
        <v>1</v>
      </c>
      <c r="E58" s="45">
        <v>67812272</v>
      </c>
      <c r="F58" s="21">
        <v>119740</v>
      </c>
      <c r="G58" s="21">
        <f>(H58-F58)*D58</f>
        <v>716</v>
      </c>
      <c r="H58" s="21">
        <v>120456</v>
      </c>
      <c r="I58" s="21">
        <f>(J58-H58)*D58</f>
        <v>665</v>
      </c>
      <c r="J58" s="21">
        <v>121121</v>
      </c>
      <c r="K58" s="21">
        <f>(L58-J58)*D58</f>
        <v>741</v>
      </c>
      <c r="L58" s="21">
        <v>121862</v>
      </c>
    </row>
    <row r="59" spans="2:12" s="11" customFormat="1" ht="12.75">
      <c r="B59" s="42" t="s">
        <v>55</v>
      </c>
      <c r="C59" s="42" t="s">
        <v>69</v>
      </c>
      <c r="D59" s="42">
        <v>20</v>
      </c>
      <c r="E59" s="47">
        <v>140022200199</v>
      </c>
      <c r="F59" s="21">
        <v>22604</v>
      </c>
      <c r="G59" s="21">
        <f>(H59-F59)*D59</f>
        <v>6180</v>
      </c>
      <c r="H59" s="21">
        <v>22913</v>
      </c>
      <c r="I59" s="21">
        <f>(J59-H59)*D59</f>
        <v>7140</v>
      </c>
      <c r="J59" s="21">
        <v>23270</v>
      </c>
      <c r="K59" s="21">
        <f>(L59-J59)*D59</f>
        <v>6840</v>
      </c>
      <c r="L59" s="21">
        <v>23612</v>
      </c>
    </row>
    <row r="60" spans="2:13" s="11" customFormat="1" ht="12.75">
      <c r="B60" s="42" t="s">
        <v>55</v>
      </c>
      <c r="C60" s="42" t="s">
        <v>43</v>
      </c>
      <c r="D60" s="42">
        <v>20</v>
      </c>
      <c r="E60" s="47">
        <v>9112134257080</v>
      </c>
      <c r="F60" s="21">
        <v>7870</v>
      </c>
      <c r="G60" s="21">
        <f>(H60-F60)*D60</f>
        <v>5140</v>
      </c>
      <c r="H60" s="21">
        <v>8127</v>
      </c>
      <c r="I60" s="21">
        <f>(J60-H60)*D60</f>
        <v>5180</v>
      </c>
      <c r="J60" s="21">
        <v>8386</v>
      </c>
      <c r="K60" s="21">
        <v>5240</v>
      </c>
      <c r="L60" s="21">
        <v>8668</v>
      </c>
      <c r="M60" s="13"/>
    </row>
    <row r="61" spans="2:12" s="11" customFormat="1" ht="12.75">
      <c r="B61" s="42" t="s">
        <v>55</v>
      </c>
      <c r="C61" s="42" t="s">
        <v>70</v>
      </c>
      <c r="D61" s="42">
        <v>40</v>
      </c>
      <c r="E61" s="47">
        <v>9082048008465</v>
      </c>
      <c r="F61" s="21">
        <v>4685</v>
      </c>
      <c r="G61" s="21">
        <f>(H61-F61)*D61</f>
        <v>6560</v>
      </c>
      <c r="H61" s="21">
        <v>4849</v>
      </c>
      <c r="I61" s="21">
        <f>(J61-H61)*D61</f>
        <v>6600</v>
      </c>
      <c r="J61" s="21">
        <v>5014</v>
      </c>
      <c r="K61" s="21">
        <f>(L61-J61)*D61</f>
        <v>6920</v>
      </c>
      <c r="L61" s="21">
        <v>5187</v>
      </c>
    </row>
    <row r="62" spans="2:12" s="11" customFormat="1" ht="12.75">
      <c r="B62" s="42" t="s">
        <v>55</v>
      </c>
      <c r="C62" s="42" t="s">
        <v>44</v>
      </c>
      <c r="D62" s="42">
        <v>40</v>
      </c>
      <c r="E62" s="45">
        <v>9112134257080</v>
      </c>
      <c r="F62" s="21">
        <v>4946</v>
      </c>
      <c r="G62" s="21">
        <f>(H62-F62)*D62</f>
        <v>6120</v>
      </c>
      <c r="H62" s="21">
        <v>5099</v>
      </c>
      <c r="I62" s="21">
        <f>(J62-H62)*D62</f>
        <v>6960</v>
      </c>
      <c r="J62" s="21">
        <v>5273</v>
      </c>
      <c r="K62" s="21">
        <f>(L62-J62)*D62</f>
        <v>7000</v>
      </c>
      <c r="L62" s="21">
        <v>5448</v>
      </c>
    </row>
    <row r="63" spans="2:12" s="11" customFormat="1" ht="12.75">
      <c r="B63" s="42" t="s">
        <v>55</v>
      </c>
      <c r="C63" s="34" t="s">
        <v>71</v>
      </c>
      <c r="D63" s="34">
        <v>1</v>
      </c>
      <c r="E63" s="49">
        <v>9233148490092</v>
      </c>
      <c r="F63" s="21">
        <v>11247</v>
      </c>
      <c r="G63" s="21">
        <f>(H63-F63)*D63</f>
        <v>1052</v>
      </c>
      <c r="H63" s="21">
        <v>12299</v>
      </c>
      <c r="I63" s="21">
        <f>(J63-H63)*D63</f>
        <v>1177</v>
      </c>
      <c r="J63" s="21">
        <v>13476</v>
      </c>
      <c r="K63" s="21">
        <f>(L63-J63)*D63</f>
        <v>1070</v>
      </c>
      <c r="L63" s="21">
        <v>14546</v>
      </c>
    </row>
    <row r="64" spans="2:12" s="11" customFormat="1" ht="12.75">
      <c r="B64" s="42" t="s">
        <v>55</v>
      </c>
      <c r="C64" s="34" t="s">
        <v>71</v>
      </c>
      <c r="D64" s="34">
        <v>40</v>
      </c>
      <c r="E64" s="49">
        <v>9217143274137</v>
      </c>
      <c r="F64" s="21">
        <v>4083</v>
      </c>
      <c r="G64" s="21">
        <f>(H64-F64)*D64</f>
        <v>16440</v>
      </c>
      <c r="H64" s="21">
        <v>4494</v>
      </c>
      <c r="I64" s="21">
        <f>(J64-H64)*D64</f>
        <v>17920</v>
      </c>
      <c r="J64" s="21">
        <v>4942</v>
      </c>
      <c r="K64" s="21">
        <f>(L64-J64)*D64</f>
        <v>15720</v>
      </c>
      <c r="L64" s="21">
        <v>5335</v>
      </c>
    </row>
    <row r="65" spans="2:15" s="13" customFormat="1" ht="12.75">
      <c r="B65" s="34" t="s">
        <v>55</v>
      </c>
      <c r="C65" s="34" t="s">
        <v>9</v>
      </c>
      <c r="D65" s="34">
        <v>40</v>
      </c>
      <c r="E65" s="50">
        <v>140022200230</v>
      </c>
      <c r="F65" s="21">
        <v>15429</v>
      </c>
      <c r="G65" s="21">
        <f>(H65-F65)*D65</f>
        <v>10160</v>
      </c>
      <c r="H65" s="21">
        <v>15683</v>
      </c>
      <c r="I65" s="21">
        <f>(J65-H65)*D65</f>
        <v>11640</v>
      </c>
      <c r="J65" s="21">
        <v>15974</v>
      </c>
      <c r="K65" s="21">
        <f>(L65-J65)*D65</f>
        <v>11200</v>
      </c>
      <c r="L65" s="21">
        <v>16254</v>
      </c>
      <c r="M65" s="11"/>
      <c r="O65" s="11"/>
    </row>
    <row r="66" spans="2:15" s="13" customFormat="1" ht="12.75">
      <c r="B66" s="34" t="s">
        <v>61</v>
      </c>
      <c r="C66" s="34" t="s">
        <v>72</v>
      </c>
      <c r="D66" s="34">
        <v>1</v>
      </c>
      <c r="E66" s="50">
        <v>127108707</v>
      </c>
      <c r="F66" s="21">
        <v>22511</v>
      </c>
      <c r="G66" s="21">
        <f>(H66-F66)*D66</f>
        <v>685</v>
      </c>
      <c r="H66" s="21">
        <v>23196</v>
      </c>
      <c r="I66" s="21">
        <f>(J66-H66)*D66</f>
        <v>638</v>
      </c>
      <c r="J66" s="21">
        <v>23834</v>
      </c>
      <c r="K66" s="21">
        <f>(L66-J66)*D66</f>
        <v>588</v>
      </c>
      <c r="L66" s="21">
        <v>24422</v>
      </c>
      <c r="M66" s="11"/>
      <c r="O66" s="11"/>
    </row>
    <row r="67" spans="2:15" s="13" customFormat="1" ht="12.75">
      <c r="B67" s="34" t="s">
        <v>55</v>
      </c>
      <c r="C67" s="34" t="s">
        <v>72</v>
      </c>
      <c r="D67" s="34">
        <v>40</v>
      </c>
      <c r="E67" s="50">
        <v>124405942</v>
      </c>
      <c r="F67" s="21">
        <v>11064</v>
      </c>
      <c r="G67" s="21">
        <f>(H67-F67)*D67</f>
        <v>11800</v>
      </c>
      <c r="H67" s="21">
        <v>11359</v>
      </c>
      <c r="I67" s="21">
        <f>(J67-H67)*D67</f>
        <v>14520</v>
      </c>
      <c r="J67" s="21">
        <v>11722</v>
      </c>
      <c r="K67" s="21">
        <f>(L67-J67)*D67</f>
        <v>13000</v>
      </c>
      <c r="L67" s="21">
        <v>12047</v>
      </c>
      <c r="M67" s="11"/>
      <c r="O67" s="11"/>
    </row>
    <row r="68" spans="2:15" s="13" customFormat="1" ht="12.75">
      <c r="B68" s="34" t="s">
        <v>61</v>
      </c>
      <c r="C68" s="34" t="s">
        <v>73</v>
      </c>
      <c r="D68" s="34">
        <v>1</v>
      </c>
      <c r="E68" s="50">
        <v>9114129415774</v>
      </c>
      <c r="F68" s="21">
        <v>28732</v>
      </c>
      <c r="G68" s="21">
        <f>(H68-F68)*D68</f>
        <v>773</v>
      </c>
      <c r="H68" s="21">
        <v>29505</v>
      </c>
      <c r="I68" s="21">
        <f>(J68-H68)*D68</f>
        <v>795</v>
      </c>
      <c r="J68" s="21">
        <v>30300</v>
      </c>
      <c r="K68" s="21">
        <f>(L68-J68)*D68</f>
        <v>738</v>
      </c>
      <c r="L68" s="21">
        <v>31038</v>
      </c>
      <c r="M68" s="11"/>
      <c r="O68" s="11"/>
    </row>
    <row r="69" spans="2:15" s="13" customFormat="1" ht="12.75">
      <c r="B69" s="34" t="s">
        <v>55</v>
      </c>
      <c r="C69" s="34" t="s">
        <v>73</v>
      </c>
      <c r="D69" s="34">
        <v>40</v>
      </c>
      <c r="E69" s="50">
        <v>9112128393986</v>
      </c>
      <c r="F69" s="21">
        <v>11186</v>
      </c>
      <c r="G69" s="21">
        <f>(H69-F69)*D69</f>
        <v>11360</v>
      </c>
      <c r="H69" s="21">
        <v>11470</v>
      </c>
      <c r="I69" s="21">
        <f>(J69-H69)*D69</f>
        <v>12080</v>
      </c>
      <c r="J69" s="21">
        <v>11772</v>
      </c>
      <c r="K69" s="21">
        <f>(L69-J69)*D69</f>
        <v>11240</v>
      </c>
      <c r="L69" s="21">
        <v>12053</v>
      </c>
      <c r="M69" s="11"/>
      <c r="O69" s="11"/>
    </row>
    <row r="70" spans="2:12" s="11" customFormat="1" ht="12.75">
      <c r="B70" s="34" t="s">
        <v>55</v>
      </c>
      <c r="C70" s="34" t="s">
        <v>38</v>
      </c>
      <c r="D70" s="34">
        <v>40</v>
      </c>
      <c r="E70" s="50">
        <v>103227195</v>
      </c>
      <c r="F70" s="21">
        <v>2336</v>
      </c>
      <c r="G70" s="21">
        <f>(H70-F70)*D70</f>
        <v>6400</v>
      </c>
      <c r="H70" s="21">
        <v>2496</v>
      </c>
      <c r="I70" s="21">
        <f>(J70-H70)*D70</f>
        <v>7040</v>
      </c>
      <c r="J70" s="21">
        <v>2672</v>
      </c>
      <c r="K70" s="21">
        <f>(L70-J70)*D70</f>
        <v>7440</v>
      </c>
      <c r="L70" s="21">
        <v>2858</v>
      </c>
    </row>
    <row r="71" spans="2:12" s="11" customFormat="1" ht="12.75">
      <c r="B71" s="34" t="s">
        <v>55</v>
      </c>
      <c r="C71" s="51" t="s">
        <v>33</v>
      </c>
      <c r="D71" s="51">
        <v>60</v>
      </c>
      <c r="E71" s="51">
        <v>108383661</v>
      </c>
      <c r="F71" s="21">
        <v>18557</v>
      </c>
      <c r="G71" s="21">
        <f>(H71-F71)*D71</f>
        <v>14760</v>
      </c>
      <c r="H71" s="21">
        <v>18803</v>
      </c>
      <c r="I71" s="21">
        <f>(J71-H71)*D71</f>
        <v>16560</v>
      </c>
      <c r="J71" s="21">
        <v>19079</v>
      </c>
      <c r="K71" s="21">
        <f>(L71-J71)*D71</f>
        <v>16260</v>
      </c>
      <c r="L71" s="21">
        <v>19350</v>
      </c>
    </row>
    <row r="72" spans="2:12" s="11" customFormat="1" ht="12.75">
      <c r="B72" s="34" t="s">
        <v>55</v>
      </c>
      <c r="C72" s="51" t="s">
        <v>74</v>
      </c>
      <c r="D72" s="51">
        <v>1</v>
      </c>
      <c r="E72" s="51">
        <v>407115242</v>
      </c>
      <c r="F72" s="21">
        <v>93034</v>
      </c>
      <c r="G72" s="21">
        <f>(H72-F72)*D72</f>
        <v>1047</v>
      </c>
      <c r="H72" s="21">
        <v>94081</v>
      </c>
      <c r="I72" s="21">
        <f>(J72-H72)*D72</f>
        <v>1031</v>
      </c>
      <c r="J72" s="21">
        <v>95112</v>
      </c>
      <c r="K72" s="21">
        <f>(L72-J72)*D72</f>
        <v>767</v>
      </c>
      <c r="L72" s="21">
        <v>95879</v>
      </c>
    </row>
    <row r="73" spans="2:13" s="11" customFormat="1" ht="12.75">
      <c r="B73" s="34" t="s">
        <v>55</v>
      </c>
      <c r="C73" s="52" t="s">
        <v>75</v>
      </c>
      <c r="D73" s="52">
        <v>1</v>
      </c>
      <c r="E73" s="52">
        <v>9114156188592</v>
      </c>
      <c r="F73" s="21">
        <v>25559</v>
      </c>
      <c r="G73" s="21">
        <f>(H73-F73)*D73</f>
        <v>3148</v>
      </c>
      <c r="H73" s="21">
        <v>28707</v>
      </c>
      <c r="I73" s="21">
        <f>(J73-H73)*D73</f>
        <v>3518</v>
      </c>
      <c r="J73" s="21">
        <v>32225</v>
      </c>
      <c r="K73" s="21">
        <f>(L73-J73)*D73</f>
        <v>3445</v>
      </c>
      <c r="L73" s="21">
        <v>35670</v>
      </c>
      <c r="M73" s="53"/>
    </row>
    <row r="74" spans="2:12" s="11" customFormat="1" ht="12.75">
      <c r="B74" s="34" t="s">
        <v>55</v>
      </c>
      <c r="C74" s="52" t="s">
        <v>76</v>
      </c>
      <c r="D74" s="52">
        <v>1</v>
      </c>
      <c r="E74" s="10">
        <v>9114159396457</v>
      </c>
      <c r="F74" s="21">
        <v>28408</v>
      </c>
      <c r="G74" s="21">
        <f>(H74-F74)*D74</f>
        <v>3986</v>
      </c>
      <c r="H74" s="21">
        <v>32394</v>
      </c>
      <c r="I74" s="21">
        <f>(J74-H74)*D74</f>
        <v>4945</v>
      </c>
      <c r="J74" s="21">
        <v>37339</v>
      </c>
      <c r="K74" s="21">
        <f>(L74-J74)*D74</f>
        <v>4324</v>
      </c>
      <c r="L74" s="21">
        <v>41663</v>
      </c>
    </row>
    <row r="75" spans="2:5" s="11" customFormat="1" ht="12.75">
      <c r="B75" s="13"/>
      <c r="C75" s="13"/>
      <c r="D75" s="13"/>
      <c r="E75" s="13"/>
    </row>
    <row r="76" spans="2:12" s="11" customFormat="1" ht="12.75">
      <c r="B76" s="13"/>
      <c r="C76" s="54"/>
      <c r="D76" s="55"/>
      <c r="E76" s="55"/>
      <c r="F76" s="54"/>
      <c r="G76" s="54"/>
      <c r="H76" s="54"/>
      <c r="I76" s="54"/>
      <c r="J76" s="54"/>
      <c r="K76" s="54"/>
      <c r="L76" s="54"/>
    </row>
    <row r="77" spans="2:5" s="11" customFormat="1" ht="12.75">
      <c r="B77" s="13"/>
      <c r="C77" s="13"/>
      <c r="D77" s="13"/>
      <c r="E77" s="13"/>
    </row>
    <row r="78" spans="2:5" s="11" customFormat="1" ht="12.75">
      <c r="B78" s="13"/>
      <c r="C78" s="13"/>
      <c r="D78" s="13"/>
      <c r="E78" s="13"/>
    </row>
    <row r="79" spans="2:5" ht="12.75">
      <c r="B79" s="13"/>
      <c r="C79" s="38"/>
      <c r="D79" s="38"/>
      <c r="E79" s="38"/>
    </row>
    <row r="80" spans="2:5" ht="12.75">
      <c r="B80" s="13"/>
      <c r="C80" s="38"/>
      <c r="D80" s="38"/>
      <c r="E80" s="38"/>
    </row>
    <row r="81" spans="2:5" ht="12.75">
      <c r="B81" s="13"/>
      <c r="C81" s="38"/>
      <c r="D81" s="38"/>
      <c r="E81" s="38"/>
    </row>
    <row r="82" spans="2:5" ht="12.75">
      <c r="B82" s="13"/>
      <c r="C82" s="38"/>
      <c r="D82" s="38"/>
      <c r="E82" s="38"/>
    </row>
    <row r="83" spans="2:5" ht="12.75">
      <c r="B83" s="13"/>
      <c r="C83" s="38"/>
      <c r="D83" s="38"/>
      <c r="E83" s="38"/>
    </row>
    <row r="84" spans="2:5" ht="12.75">
      <c r="B84" s="13"/>
      <c r="C84" s="38"/>
      <c r="D84" s="38"/>
      <c r="E84" s="38"/>
    </row>
    <row r="85" spans="2:5" ht="12.75">
      <c r="B85" s="13"/>
      <c r="C85" s="38"/>
      <c r="D85" s="38"/>
      <c r="E85" s="38"/>
    </row>
    <row r="86" spans="2:5" ht="12.75">
      <c r="B86" s="13"/>
      <c r="C86" s="38"/>
      <c r="D86" s="38"/>
      <c r="E86" s="38"/>
    </row>
    <row r="87" spans="2:5" ht="12.75">
      <c r="B87" s="13"/>
      <c r="C87" s="38"/>
      <c r="D87" s="38"/>
      <c r="E87" s="38"/>
    </row>
    <row r="88" spans="2:5" ht="12.75">
      <c r="B88" s="13"/>
      <c r="C88" s="38"/>
      <c r="D88" s="38"/>
      <c r="E88" s="38"/>
    </row>
    <row r="89" spans="2:5" ht="12.75">
      <c r="B89" s="13"/>
      <c r="C89" s="38"/>
      <c r="D89" s="38"/>
      <c r="E89" s="38"/>
    </row>
    <row r="90" spans="2:5" ht="12.75">
      <c r="B90" s="13"/>
      <c r="C90" s="38"/>
      <c r="D90" s="38"/>
      <c r="E90" s="38"/>
    </row>
    <row r="91" spans="2:5" ht="12.75">
      <c r="B91" s="13"/>
      <c r="C91" s="38"/>
      <c r="D91" s="38"/>
      <c r="E91" s="38"/>
    </row>
    <row r="92" spans="2:5" ht="12.75">
      <c r="B92" s="13"/>
      <c r="C92" s="38"/>
      <c r="D92" s="38"/>
      <c r="E92" s="38"/>
    </row>
    <row r="93" spans="2:5" ht="12.75">
      <c r="B93" s="13"/>
      <c r="C93" s="38"/>
      <c r="D93" s="38"/>
      <c r="E93" s="38"/>
    </row>
    <row r="94" spans="2:5" ht="12.75">
      <c r="B94" s="13"/>
      <c r="C94" s="38"/>
      <c r="D94" s="38"/>
      <c r="E94" s="38"/>
    </row>
    <row r="95" spans="2:5" ht="12.75">
      <c r="B95" s="13"/>
      <c r="C95" s="38"/>
      <c r="D95" s="38"/>
      <c r="E95" s="38"/>
    </row>
    <row r="96" spans="2:5" ht="12.75">
      <c r="B96" s="13"/>
      <c r="C96" s="38"/>
      <c r="D96" s="38"/>
      <c r="E96" s="38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2022-02-25T10:07:08Z</cp:lastPrinted>
  <dcterms:created xsi:type="dcterms:W3CDTF">2014-07-22T09:35:43Z</dcterms:created>
  <dcterms:modified xsi:type="dcterms:W3CDTF">2022-02-28T05:56:21Z</dcterms:modified>
  <cp:category/>
  <cp:version/>
  <cp:contentType/>
  <cp:contentStatus/>
  <cp:revision>7176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