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2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<sst xmlns="http://schemas.openxmlformats.org/spreadsheetml/2006/main" count="244" uniqueCount="77">
  <si>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</si>
  <si>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</si>
  <si>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</si>
  <si>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</si>
  <si>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</si>
  <si>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</si>
  <si>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</si>
  <si>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</si>
  <si>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</si>
  <si>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</si>
  <si>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</si>
  <si>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</si>
  <si>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</si>
  <si>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</si>
  <si>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</si>
  <si>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</si>
  <si>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</si>
  <si>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</si>
  <si>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</si>
  <si>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</si>
  <si>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</si>
  <si>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</si>
  <si>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</si>
  <si>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</si>
  <si>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</si>
  <si>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</si>
  <si>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</si>
  <si>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</si>
  <si>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</si>
  <si>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</si>
  <si>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</si>
  <si>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</si>
  <si>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</si>
  <si>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</si>
  <si>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</si>
  <si>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</si>
  <si>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</si>
  <si>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</si>
  <si>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</si>
  <si>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</si>
  <si>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</si>
  <si>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</si>
  <si>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</si>
  <si>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</si>
  <si>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2021 г.  </t>
  </si>
  <si>
    <t>ООО УК «Авантаж»</t>
  </si>
  <si>
    <t>разница</t>
  </si>
  <si>
    <t>снят</t>
  </si>
  <si>
    <t>Ленина 91 а</t>
  </si>
  <si>
    <t>Гвардейский 7 общий</t>
  </si>
  <si>
    <t>Надежденский 1</t>
  </si>
  <si>
    <t xml:space="preserve">Приложение: показания ОДПУ ООО Управляющая компания «Авантаж» дог. №3878, 637113 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</si>
  <si>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</si>
  <si>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</si>
  <si>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</si>
  <si>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</si>
  <si>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</si>
  <si>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</si>
  <si>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</si>
  <si>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</si>
  <si>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</si>
  <si>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</si>
  <si>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</si>
  <si>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</si>
  <si>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</si>
  <si>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</si>
  <si>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</si>
  <si>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</si>
  <si>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</si>
  <si>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</si>
  <si>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</si>
  <si>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>Гвардейский 7 новые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</si>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</sst>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justify"/>
      <protection/>
    </xf>
    <xf numFmtId="164" fontId="2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0" xfId="21" applyFont="1">
      <alignment/>
      <protection/>
    </xf>
    <xf numFmtId="164" fontId="1" fillId="0" borderId="0" xfId="21" applyBorder="1">
      <alignment/>
      <protection/>
    </xf>
    <xf numFmtId="164" fontId="5" fillId="0" borderId="0" xfId="21" applyFont="1">
      <alignment/>
      <protection/>
    </xf>
    <xf numFmtId="164" fontId="5" fillId="0" borderId="2" xfId="21" applyFont="1" applyBorder="1">
      <alignment/>
      <protection/>
    </xf>
    <xf numFmtId="164" fontId="5" fillId="2" borderId="2" xfId="21" applyFont="1" applyFill="1" applyBorder="1">
      <alignment/>
      <protection/>
    </xf>
    <xf numFmtId="164" fontId="5" fillId="0" borderId="3" xfId="21" applyFont="1" applyBorder="1">
      <alignment/>
      <protection/>
    </xf>
    <xf numFmtId="164" fontId="5" fillId="2" borderId="3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3" xfId="0" applyFont="1" applyFill="1" applyBorder="1" applyAlignment="1">
      <alignment/>
    </xf>
    <xf numFmtId="164" fontId="5" fillId="2" borderId="3" xfId="21" applyFont="1" applyFill="1" applyBorder="1">
      <alignment/>
      <protection/>
    </xf>
    <xf numFmtId="164" fontId="5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6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50"/>
  <sheetViews>
    <sheetView zoomScale="133" zoomScaleNormal="133" workbookViewId="0" topLeftCell="A31">
      <selection activeCell="F48" sqref="F48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11.140625" style="2" customWidth="1"/>
    <col min="5" max="5" width="9.140625" style="2" customWidth="1"/>
    <col min="6" max="6" width="11.140625" style="3" customWidth="1"/>
    <col min="7" max="7" width="9.140625" style="3" customWidth="1"/>
    <col min="8" max="8" width="10.7109375" style="3" customWidth="1"/>
    <col min="9" max="11" width="9.140625" style="3" customWidth="1"/>
    <col min="12" max="197" width="9.140625" style="1" customWidth="1"/>
    <col min="198" max="16384" width="11.57421875" style="0" customWidth="1"/>
  </cols>
  <sheetData>
    <row r="1" spans="2:7" ht="12.75" customHeight="1">
      <c r="B1" s="4"/>
      <c r="C1" s="5"/>
      <c r="D1" s="5"/>
      <c r="E1" s="5"/>
      <c r="F1" s="6"/>
      <c r="G1" s="6"/>
    </row>
    <row r="2" spans="2:7" ht="12.75" customHeight="1">
      <c r="B2" s="7" t="s">
        <v>0</v>
      </c>
      <c r="C2" s="7"/>
      <c r="D2" s="7"/>
      <c r="E2" s="7"/>
      <c r="F2" s="6"/>
      <c r="G2" s="6"/>
    </row>
    <row r="3" spans="2:7" ht="13.5" customHeight="1">
      <c r="B3" s="4" t="s">
        <v>1</v>
      </c>
      <c r="C3" s="5">
        <v>44462</v>
      </c>
      <c r="D3" s="5" t="s">
        <v>2</v>
      </c>
      <c r="E3" s="5">
        <v>44492</v>
      </c>
      <c r="F3" s="6"/>
      <c r="G3" s="6"/>
    </row>
    <row r="4" spans="2:5" ht="13.5" customHeight="1">
      <c r="B4" s="8" t="s">
        <v>3</v>
      </c>
      <c r="C4" s="9">
        <v>9806</v>
      </c>
      <c r="D4" s="9">
        <f>E4-C4</f>
        <v>509</v>
      </c>
      <c r="E4" s="9">
        <v>10315</v>
      </c>
    </row>
    <row r="5" spans="2:5" ht="13.5" customHeight="1">
      <c r="B5" s="8" t="s">
        <v>4</v>
      </c>
      <c r="C5" s="9">
        <v>3333</v>
      </c>
      <c r="D5" s="9">
        <f>E5-C5</f>
        <v>416</v>
      </c>
      <c r="E5" s="9">
        <v>3749</v>
      </c>
    </row>
    <row r="6" spans="2:223" s="3" customFormat="1" ht="13.5" customHeight="1">
      <c r="B6" s="8" t="s">
        <v>5</v>
      </c>
      <c r="C6" s="10">
        <v>657</v>
      </c>
      <c r="D6" s="9">
        <f>E6-C6</f>
        <v>826</v>
      </c>
      <c r="E6" s="10">
        <v>1483</v>
      </c>
      <c r="F6" s="11"/>
      <c r="G6" s="12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</row>
    <row r="7" spans="2:223" s="3" customFormat="1" ht="13.5" customHeight="1">
      <c r="B7" s="8" t="s">
        <v>6</v>
      </c>
      <c r="C7" s="14">
        <v>8917</v>
      </c>
      <c r="D7" s="9">
        <f>E7-C7</f>
        <v>564</v>
      </c>
      <c r="E7" s="14">
        <v>9481</v>
      </c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2:5" ht="16.5" customHeight="1">
      <c r="B8" s="8" t="s">
        <v>7</v>
      </c>
      <c r="C8" s="9">
        <v>5734</v>
      </c>
      <c r="D8" s="9">
        <f>E8-C8</f>
        <v>471</v>
      </c>
      <c r="E8" s="9">
        <v>6205</v>
      </c>
    </row>
    <row r="9" spans="2:223" s="3" customFormat="1" ht="13.5" customHeight="1">
      <c r="B9" s="8" t="s">
        <v>8</v>
      </c>
      <c r="C9" s="14">
        <v>4360</v>
      </c>
      <c r="D9" s="9">
        <f>E9-C9</f>
        <v>150</v>
      </c>
      <c r="E9" s="14">
        <v>4510</v>
      </c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</row>
    <row r="10" spans="2:5" ht="13.5" customHeight="1">
      <c r="B10" s="8" t="s">
        <v>9</v>
      </c>
      <c r="C10" s="9">
        <v>53194</v>
      </c>
      <c r="D10" s="9">
        <f>E10-C10</f>
        <v>776</v>
      </c>
      <c r="E10" s="9">
        <v>53970</v>
      </c>
    </row>
    <row r="11" spans="2:223" s="3" customFormat="1" ht="13.5" customHeight="1">
      <c r="B11" s="8" t="s">
        <v>10</v>
      </c>
      <c r="C11" s="14">
        <v>74400</v>
      </c>
      <c r="D11" s="9">
        <f>E11-C11</f>
        <v>562</v>
      </c>
      <c r="E11" s="14">
        <v>74962</v>
      </c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</row>
    <row r="12" spans="2:6" ht="13.5" customHeight="1">
      <c r="B12" s="8" t="s">
        <v>11</v>
      </c>
      <c r="C12" s="9">
        <v>21488</v>
      </c>
      <c r="D12" s="9">
        <f>E12-C12</f>
        <v>245</v>
      </c>
      <c r="E12" s="9">
        <v>21733</v>
      </c>
      <c r="F12" s="6"/>
    </row>
    <row r="13" spans="2:5" ht="13.5" customHeight="1">
      <c r="B13" s="8" t="s">
        <v>12</v>
      </c>
      <c r="C13" s="9">
        <v>33529</v>
      </c>
      <c r="D13" s="9">
        <f>E13-C13</f>
        <v>804</v>
      </c>
      <c r="E13" s="9">
        <v>34333</v>
      </c>
    </row>
    <row r="14" spans="2:7" ht="13.5" customHeight="1">
      <c r="B14" s="8" t="s">
        <v>13</v>
      </c>
      <c r="C14" s="9">
        <v>29652</v>
      </c>
      <c r="D14" s="9">
        <f>E14-C14</f>
        <v>119</v>
      </c>
      <c r="E14" s="9">
        <v>29771</v>
      </c>
      <c r="G14" s="15"/>
    </row>
    <row r="15" spans="2:5" ht="13.5" customHeight="1">
      <c r="B15" s="8" t="s">
        <v>14</v>
      </c>
      <c r="C15" s="9">
        <v>254426</v>
      </c>
      <c r="D15" s="9">
        <f>E15-C15</f>
        <v>1419</v>
      </c>
      <c r="E15" s="9">
        <v>255845</v>
      </c>
    </row>
    <row r="16" spans="2:223" s="6" customFormat="1" ht="13.5" customHeight="1">
      <c r="B16" s="8" t="s">
        <v>15</v>
      </c>
      <c r="C16" s="16"/>
      <c r="D16" s="9">
        <v>815</v>
      </c>
      <c r="E16" s="16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</row>
    <row r="17" spans="2:223" s="3" customFormat="1" ht="13.5" customHeight="1">
      <c r="B17" s="8" t="s">
        <v>16</v>
      </c>
      <c r="C17" s="16">
        <v>13409</v>
      </c>
      <c r="D17" s="9">
        <f>E17-C17</f>
        <v>610</v>
      </c>
      <c r="E17" s="16">
        <v>14019</v>
      </c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</row>
    <row r="18" spans="2:12" s="3" customFormat="1" ht="13.5" customHeight="1">
      <c r="B18" s="8" t="s">
        <v>17</v>
      </c>
      <c r="C18" s="14">
        <v>84318</v>
      </c>
      <c r="D18" s="9">
        <f>E18-C18</f>
        <v>1193</v>
      </c>
      <c r="E18" s="14">
        <v>85511</v>
      </c>
      <c r="F18" s="6"/>
      <c r="G18" s="17"/>
      <c r="H18" s="17"/>
      <c r="L18" s="6"/>
    </row>
    <row r="19" spans="2:6" ht="13.5" customHeight="1">
      <c r="B19" s="8" t="s">
        <v>18</v>
      </c>
      <c r="C19" s="10">
        <v>161</v>
      </c>
      <c r="D19" s="9">
        <f>E19-C19</f>
        <v>247</v>
      </c>
      <c r="E19" s="10">
        <v>408</v>
      </c>
      <c r="F19" s="15"/>
    </row>
    <row r="20" spans="2:223" s="3" customFormat="1" ht="13.5" customHeight="1">
      <c r="B20" s="8" t="s">
        <v>19</v>
      </c>
      <c r="C20" s="14">
        <v>7736</v>
      </c>
      <c r="D20" s="9">
        <f>E20-C20</f>
        <v>278</v>
      </c>
      <c r="E20" s="14">
        <v>8014</v>
      </c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</row>
    <row r="21" spans="2:5" s="3" customFormat="1" ht="13.5" customHeight="1">
      <c r="B21" s="8" t="s">
        <v>20</v>
      </c>
      <c r="C21" s="14">
        <v>8408</v>
      </c>
      <c r="D21" s="9">
        <f>E21-C21</f>
        <v>348</v>
      </c>
      <c r="E21" s="14">
        <v>8756</v>
      </c>
    </row>
    <row r="22" spans="2:5" s="3" customFormat="1" ht="13.5" customHeight="1">
      <c r="B22" s="8" t="s">
        <v>21</v>
      </c>
      <c r="C22" s="14">
        <v>5688</v>
      </c>
      <c r="D22" s="9">
        <f>E22-C22</f>
        <v>186</v>
      </c>
      <c r="E22" s="14">
        <v>5874</v>
      </c>
    </row>
    <row r="23" spans="2:11" s="18" customFormat="1" ht="13.5" customHeight="1">
      <c r="B23" s="19" t="s">
        <v>22</v>
      </c>
      <c r="C23" s="20">
        <v>4266</v>
      </c>
      <c r="D23" s="9">
        <f>E23-C23</f>
        <v>289</v>
      </c>
      <c r="E23" s="20">
        <v>4555</v>
      </c>
      <c r="F23" s="3"/>
      <c r="G23" s="3"/>
      <c r="H23" s="3"/>
      <c r="I23" s="3"/>
      <c r="J23" s="3"/>
      <c r="K23" s="3"/>
    </row>
    <row r="24" spans="2:5" ht="13.5" customHeight="1">
      <c r="B24" s="4" t="s">
        <v>23</v>
      </c>
      <c r="C24" s="9">
        <v>5233</v>
      </c>
      <c r="D24" s="9">
        <f>E24-C24</f>
        <v>255</v>
      </c>
      <c r="E24" s="9">
        <v>5488</v>
      </c>
    </row>
    <row r="25" spans="2:223" s="6" customFormat="1" ht="13.5" customHeight="1">
      <c r="B25" s="8" t="s">
        <v>24</v>
      </c>
      <c r="C25" s="16">
        <v>49923</v>
      </c>
      <c r="D25" s="9">
        <f>E25-C25</f>
        <v>590</v>
      </c>
      <c r="E25" s="16">
        <v>50513</v>
      </c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</row>
    <row r="26" spans="2:223" s="6" customFormat="1" ht="13.5" customHeight="1">
      <c r="B26" s="8" t="s">
        <v>25</v>
      </c>
      <c r="C26" s="16">
        <v>65296</v>
      </c>
      <c r="D26" s="9">
        <f>E26-C26</f>
        <v>852</v>
      </c>
      <c r="E26" s="16">
        <v>66148</v>
      </c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</row>
    <row r="27" spans="2:5" s="3" customFormat="1" ht="15.75" customHeight="1">
      <c r="B27" s="8" t="s">
        <v>26</v>
      </c>
      <c r="C27" s="10">
        <v>27049</v>
      </c>
      <c r="D27" s="9">
        <f>E27-C27</f>
        <v>386</v>
      </c>
      <c r="E27" s="10">
        <v>27435</v>
      </c>
    </row>
    <row r="28" spans="2:5" s="3" customFormat="1" ht="17.25" customHeight="1">
      <c r="B28" s="8" t="s">
        <v>27</v>
      </c>
      <c r="C28" s="14">
        <v>36401</v>
      </c>
      <c r="D28" s="9">
        <f>E28-C28</f>
        <v>433</v>
      </c>
      <c r="E28" s="14">
        <v>36834</v>
      </c>
    </row>
    <row r="29" spans="2:223" s="3" customFormat="1" ht="13.5" customHeight="1">
      <c r="B29" s="8" t="s">
        <v>28</v>
      </c>
      <c r="C29" s="10"/>
      <c r="D29" s="9">
        <f>E29-C29</f>
        <v>0</v>
      </c>
      <c r="E29" s="10"/>
      <c r="G29" s="15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</row>
    <row r="30" spans="2:212" s="3" customFormat="1" ht="13.5" customHeight="1">
      <c r="B30" s="8" t="s">
        <v>29</v>
      </c>
      <c r="C30" s="21">
        <v>11181</v>
      </c>
      <c r="D30" s="9">
        <f>E30-C30</f>
        <v>233</v>
      </c>
      <c r="E30" s="21">
        <v>11414</v>
      </c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2:5" ht="13.5" customHeight="1">
      <c r="B31" s="8" t="s">
        <v>30</v>
      </c>
      <c r="C31" s="16">
        <v>7605</v>
      </c>
      <c r="D31" s="9">
        <f>E31-C31</f>
        <v>270</v>
      </c>
      <c r="E31" s="16">
        <v>7875</v>
      </c>
    </row>
    <row r="32" spans="2:5" ht="13.5" customHeight="1">
      <c r="B32" s="8" t="s">
        <v>31</v>
      </c>
      <c r="C32" s="16">
        <v>11968</v>
      </c>
      <c r="D32" s="9">
        <f>E32-C32</f>
        <v>392</v>
      </c>
      <c r="E32" s="16">
        <v>12360</v>
      </c>
    </row>
    <row r="33" spans="2:223" s="3" customFormat="1" ht="13.5" customHeight="1">
      <c r="B33" s="8" t="s">
        <v>32</v>
      </c>
      <c r="C33" s="16">
        <v>15706</v>
      </c>
      <c r="D33" s="9">
        <f>E33-C33</f>
        <v>296</v>
      </c>
      <c r="E33" s="16">
        <v>16002</v>
      </c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</row>
    <row r="34" spans="2:5" ht="12.75">
      <c r="B34" s="9" t="s">
        <v>33</v>
      </c>
      <c r="C34" s="16">
        <v>18824</v>
      </c>
      <c r="D34" s="9">
        <f>E34-C34</f>
        <v>1551</v>
      </c>
      <c r="E34" s="16">
        <v>20375</v>
      </c>
    </row>
    <row r="35" spans="2:5" ht="12.75">
      <c r="B35" s="9" t="s">
        <v>34</v>
      </c>
      <c r="C35" s="16">
        <v>31860</v>
      </c>
      <c r="D35" s="9">
        <f>E35-C35</f>
        <v>353</v>
      </c>
      <c r="E35" s="16">
        <v>32213</v>
      </c>
    </row>
    <row r="36" spans="2:223" s="3" customFormat="1" ht="13.5" customHeight="1">
      <c r="B36" s="8" t="s">
        <v>35</v>
      </c>
      <c r="C36" s="16">
        <v>7410</v>
      </c>
      <c r="D36" s="9">
        <f>E36-C36</f>
        <v>545</v>
      </c>
      <c r="E36" s="16">
        <v>7955</v>
      </c>
      <c r="H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</row>
    <row r="37" spans="2:5" ht="13.5" customHeight="1">
      <c r="B37" s="8" t="s">
        <v>36</v>
      </c>
      <c r="C37" s="16">
        <v>30200</v>
      </c>
      <c r="D37" s="9">
        <f>E37-C37</f>
        <v>333</v>
      </c>
      <c r="E37" s="16">
        <v>30533</v>
      </c>
    </row>
    <row r="38" spans="1:229" s="6" customFormat="1" ht="13.5" customHeight="1">
      <c r="A38" s="11"/>
      <c r="B38" s="8" t="s">
        <v>37</v>
      </c>
      <c r="C38" s="16">
        <v>16197</v>
      </c>
      <c r="D38" s="9">
        <f>E38-C38</f>
        <v>631</v>
      </c>
      <c r="E38" s="16">
        <v>16828</v>
      </c>
      <c r="H38" s="3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</row>
    <row r="39" spans="2:5" ht="13.5" customHeight="1">
      <c r="B39" s="8" t="s">
        <v>38</v>
      </c>
      <c r="C39" s="16">
        <v>65662</v>
      </c>
      <c r="D39" s="9">
        <f>E39-C39</f>
        <v>619</v>
      </c>
      <c r="E39" s="16">
        <v>66281</v>
      </c>
    </row>
    <row r="40" spans="2:5" ht="13.5" customHeight="1">
      <c r="B40" s="8" t="s">
        <v>39</v>
      </c>
      <c r="C40" s="16">
        <v>17390</v>
      </c>
      <c r="D40" s="9">
        <f>E40-C40</f>
        <v>548</v>
      </c>
      <c r="E40" s="16">
        <v>17938</v>
      </c>
    </row>
    <row r="41" spans="2:6" ht="13.5" customHeight="1">
      <c r="B41" s="8" t="s">
        <v>40</v>
      </c>
      <c r="C41" s="16">
        <v>21768</v>
      </c>
      <c r="D41" s="9">
        <f>E41-C41</f>
        <v>1981</v>
      </c>
      <c r="E41" s="16">
        <v>23749</v>
      </c>
      <c r="F41" s="6"/>
    </row>
    <row r="42" spans="2:223" s="3" customFormat="1" ht="13.5" customHeight="1" hidden="1">
      <c r="B42" s="8" t="s">
        <v>41</v>
      </c>
      <c r="C42" s="14">
        <v>1545</v>
      </c>
      <c r="D42" s="9">
        <f>E42-C42</f>
        <v>-1545</v>
      </c>
      <c r="E42" s="14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</row>
    <row r="43" spans="2:5" ht="13.5" customHeight="1">
      <c r="B43" s="8" t="s">
        <v>42</v>
      </c>
      <c r="C43" s="9">
        <v>26088</v>
      </c>
      <c r="D43" s="9">
        <f>E43-C43</f>
        <v>348</v>
      </c>
      <c r="E43" s="9">
        <v>26436</v>
      </c>
    </row>
    <row r="44" spans="2:212" s="18" customFormat="1" ht="13.5" customHeight="1">
      <c r="B44" s="19" t="s">
        <v>43</v>
      </c>
      <c r="C44" s="10">
        <v>7103</v>
      </c>
      <c r="D44" s="9">
        <f>E44-C44</f>
        <v>458</v>
      </c>
      <c r="E44" s="10">
        <v>7561</v>
      </c>
      <c r="F44" s="15"/>
      <c r="G44" s="3"/>
      <c r="H44" s="3"/>
      <c r="I44" s="3"/>
      <c r="J44" s="3"/>
      <c r="K44" s="3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</row>
    <row r="45" spans="2:171" ht="13.5" customHeight="1">
      <c r="B45" s="23"/>
      <c r="C45" s="24"/>
      <c r="D45" s="24"/>
      <c r="E45" s="24"/>
      <c r="FO45"/>
    </row>
    <row r="46" spans="2:171" ht="13.5" customHeight="1">
      <c r="B46" s="25"/>
      <c r="C46"/>
      <c r="D46" s="25"/>
      <c r="E46" s="25"/>
      <c r="FO46"/>
    </row>
    <row r="47" spans="2:5" ht="21" customHeight="1">
      <c r="B47"/>
      <c r="C47" s="24"/>
      <c r="D47" s="24"/>
      <c r="E47" s="24"/>
    </row>
    <row r="48" spans="2:5" ht="12.75">
      <c r="B48" s="26"/>
      <c r="C48" s="27"/>
      <c r="D48" s="27"/>
      <c r="E48" s="27"/>
    </row>
    <row r="49" spans="2:197" ht="12.75">
      <c r="B49"/>
      <c r="C49"/>
      <c r="D49"/>
      <c r="E49"/>
      <c r="F49" s="11"/>
      <c r="G49" s="11"/>
      <c r="H49" s="11"/>
      <c r="I49" s="11"/>
      <c r="J49" s="11"/>
      <c r="K49" s="1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3:5" ht="12.75"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7"/>
      <c r="D52" s="27"/>
      <c r="E52" s="27"/>
    </row>
    <row r="53" spans="3:5" ht="12.75">
      <c r="C53" s="27"/>
      <c r="D53" s="27"/>
      <c r="E53" s="27"/>
    </row>
    <row r="54" spans="2:197" ht="13.5" customHeight="1">
      <c r="B54"/>
      <c r="C54"/>
      <c r="D54"/>
      <c r="E54"/>
      <c r="F54" s="11"/>
      <c r="G54" s="11"/>
      <c r="H54" s="11"/>
      <c r="I54" s="11"/>
      <c r="J54" s="11"/>
      <c r="K54" s="1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2:197" ht="13.5" customHeight="1">
      <c r="B55"/>
      <c r="C55"/>
      <c r="D55"/>
      <c r="E55"/>
      <c r="F55" s="11"/>
      <c r="G55" s="11"/>
      <c r="H55" s="11"/>
      <c r="I55" s="11"/>
      <c r="J55" s="11"/>
      <c r="K55" s="1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2:197" ht="13.5" customHeight="1">
      <c r="B56"/>
      <c r="C56"/>
      <c r="D56"/>
      <c r="E56"/>
      <c r="F56" s="11"/>
      <c r="G56" s="11"/>
      <c r="H56" s="11"/>
      <c r="I56" s="11"/>
      <c r="J56" s="11"/>
      <c r="K56" s="1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2:197" ht="21" customHeight="1">
      <c r="B57"/>
      <c r="C57"/>
      <c r="D57"/>
      <c r="E57"/>
      <c r="F57" s="11"/>
      <c r="G57" s="11"/>
      <c r="H57" s="11"/>
      <c r="I57" s="11"/>
      <c r="J57" s="11"/>
      <c r="K57" s="11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2:197" ht="12.75">
      <c r="B58"/>
      <c r="C58"/>
      <c r="D58"/>
      <c r="E58"/>
      <c r="F58" s="11"/>
      <c r="G58" s="11"/>
      <c r="H58" s="11"/>
      <c r="I58" s="11"/>
      <c r="J58" s="11"/>
      <c r="K58" s="1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2:197" ht="12.75">
      <c r="B59"/>
      <c r="C59"/>
      <c r="D59"/>
      <c r="E59"/>
      <c r="F59" s="11"/>
      <c r="G59" s="11"/>
      <c r="H59" s="11"/>
      <c r="I59" s="11"/>
      <c r="J59" s="11"/>
      <c r="K59" s="1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2:197" ht="12.75">
      <c r="B60"/>
      <c r="C60"/>
      <c r="D60"/>
      <c r="E60"/>
      <c r="F60" s="11"/>
      <c r="G60" s="11"/>
      <c r="H60" s="11"/>
      <c r="I60" s="11"/>
      <c r="J60" s="11"/>
      <c r="K60" s="1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2:197" ht="12.75">
      <c r="B61"/>
      <c r="C61"/>
      <c r="D61"/>
      <c r="E61"/>
      <c r="F61" s="11"/>
      <c r="G61" s="11"/>
      <c r="H61" s="11"/>
      <c r="I61" s="11"/>
      <c r="J61" s="11"/>
      <c r="K61" s="1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2:197" ht="12.75">
      <c r="B62"/>
      <c r="C62"/>
      <c r="D62"/>
      <c r="E62"/>
      <c r="F62" s="11"/>
      <c r="G62" s="11"/>
      <c r="H62" s="11"/>
      <c r="I62" s="11"/>
      <c r="J62" s="11"/>
      <c r="K62" s="1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2:197" ht="12.75">
      <c r="B63"/>
      <c r="C63"/>
      <c r="D63"/>
      <c r="E63"/>
      <c r="F63" s="11"/>
      <c r="G63" s="11"/>
      <c r="H63" s="11"/>
      <c r="I63" s="11"/>
      <c r="J63" s="11"/>
      <c r="K63" s="11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3:5" ht="12.75">
      <c r="C64" s="27"/>
      <c r="D64" s="27"/>
      <c r="E64" s="27"/>
    </row>
    <row r="65" spans="3:5" ht="12.75">
      <c r="C65" s="27"/>
      <c r="D65" s="27"/>
      <c r="E65" s="27"/>
    </row>
    <row r="66" spans="3:5" ht="12.75">
      <c r="C66" s="27"/>
      <c r="D66" s="27"/>
      <c r="E66" s="27"/>
    </row>
    <row r="67" spans="3:5" ht="12.75">
      <c r="C67" s="27"/>
      <c r="D67" s="27"/>
      <c r="E67" s="27"/>
    </row>
    <row r="68" spans="3:5" ht="12.75">
      <c r="C68" s="27"/>
      <c r="D68" s="27"/>
      <c r="E68" s="27"/>
    </row>
    <row r="69" spans="3:5" ht="12.75">
      <c r="C69" s="27"/>
      <c r="D69" s="27"/>
      <c r="E69" s="27"/>
    </row>
    <row r="70" spans="3:5" ht="12.75">
      <c r="C70" s="27"/>
      <c r="D70" s="27"/>
      <c r="E70" s="27"/>
    </row>
    <row r="71" spans="3:5" ht="12.75">
      <c r="C71" s="27"/>
      <c r="D71" s="27"/>
      <c r="E71" s="27"/>
    </row>
    <row r="72" spans="3:5" ht="12.75">
      <c r="C72" s="27"/>
      <c r="D72" s="27"/>
      <c r="E72" s="27"/>
    </row>
    <row r="73" spans="3:5" ht="12.75">
      <c r="C73" s="27"/>
      <c r="D73" s="27"/>
      <c r="E73" s="27"/>
    </row>
    <row r="74" spans="3:5" ht="12.75">
      <c r="C74" s="27"/>
      <c r="D74" s="27"/>
      <c r="E74" s="27"/>
    </row>
    <row r="75" spans="3:5" ht="12.75">
      <c r="C75" s="27"/>
      <c r="D75" s="27"/>
      <c r="E75" s="27"/>
    </row>
    <row r="76" spans="3:5" ht="12.75">
      <c r="C76" s="27"/>
      <c r="D76" s="27"/>
      <c r="E76" s="27"/>
    </row>
    <row r="77" spans="3:5" ht="12.75">
      <c r="C77" s="27"/>
      <c r="D77" s="27"/>
      <c r="E77" s="27"/>
    </row>
    <row r="78" spans="3:5" ht="12.75">
      <c r="C78" s="27"/>
      <c r="D78" s="27"/>
      <c r="E78" s="27"/>
    </row>
    <row r="79" spans="3:5" ht="12.75">
      <c r="C79" s="27"/>
      <c r="D79" s="27"/>
      <c r="E79" s="27"/>
    </row>
    <row r="80" spans="3:5" ht="12.75">
      <c r="C80" s="27"/>
      <c r="D80" s="27"/>
      <c r="E80" s="27"/>
    </row>
    <row r="81" spans="3:5" ht="12.75">
      <c r="C81" s="27"/>
      <c r="D81" s="27"/>
      <c r="E81" s="27"/>
    </row>
    <row r="82" spans="3:5" ht="12.75">
      <c r="C82" s="27"/>
      <c r="D82" s="27"/>
      <c r="E82" s="27"/>
    </row>
    <row r="83" spans="3:5" ht="12.75">
      <c r="C83" s="27"/>
      <c r="D83" s="27"/>
      <c r="E83" s="27"/>
    </row>
    <row r="84" spans="3:5" ht="12.75">
      <c r="C84" s="27"/>
      <c r="D84" s="27"/>
      <c r="E84" s="27"/>
    </row>
    <row r="85" spans="3:5" ht="12.75">
      <c r="C85" s="27"/>
      <c r="D85" s="27"/>
      <c r="E85" s="27"/>
    </row>
    <row r="86" spans="3:5" ht="12.75">
      <c r="C86" s="27"/>
      <c r="D86" s="27"/>
      <c r="E86" s="27"/>
    </row>
    <row r="87" spans="3:5" ht="12.75">
      <c r="C87" s="27"/>
      <c r="D87" s="27"/>
      <c r="E87" s="27"/>
    </row>
    <row r="88" spans="3:5" ht="12.75">
      <c r="C88" s="27"/>
      <c r="D88" s="27"/>
      <c r="E88" s="27"/>
    </row>
    <row r="89" spans="3:5" ht="12.75">
      <c r="C89" s="27"/>
      <c r="D89" s="27"/>
      <c r="E89" s="27"/>
    </row>
    <row r="90" spans="3:5" ht="12.75">
      <c r="C90" s="27"/>
      <c r="D90" s="27"/>
      <c r="E90" s="27"/>
    </row>
    <row r="91" spans="3:5" ht="12.75">
      <c r="C91" s="27"/>
      <c r="D91" s="27"/>
      <c r="E91" s="27"/>
    </row>
    <row r="92" spans="3:5" ht="12.75">
      <c r="C92" s="27"/>
      <c r="D92" s="27"/>
      <c r="E92" s="27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  <row r="150" spans="3:5" ht="12.75">
      <c r="C150" s="27"/>
      <c r="D150" s="27"/>
      <c r="E150" s="27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37"/>
  <sheetViews>
    <sheetView zoomScale="133" zoomScaleNormal="133" workbookViewId="0" topLeftCell="A1">
      <selection activeCell="Y13" sqref="Y13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20" width="0" style="1" hidden="1" customWidth="1"/>
    <col min="21" max="200" width="9.28125" style="1" customWidth="1"/>
    <col min="201" max="16384" width="11.57421875" style="0" customWidth="1"/>
  </cols>
  <sheetData>
    <row r="1" ht="12.75">
      <c r="B1" s="28"/>
    </row>
    <row r="2" spans="2:26" ht="13.5" customHeight="1">
      <c r="B2" s="28" t="s">
        <v>44</v>
      </c>
      <c r="X2" s="3"/>
      <c r="Y2" s="3"/>
      <c r="Z2" s="3"/>
    </row>
    <row r="3" spans="2:26" ht="13.5" customHeight="1">
      <c r="B3" s="28" t="s">
        <v>45</v>
      </c>
      <c r="X3" s="3"/>
      <c r="Y3" s="3"/>
      <c r="Z3" s="3"/>
    </row>
    <row r="4" spans="2:202" ht="16.5" customHeight="1">
      <c r="B4" s="29" t="s">
        <v>1</v>
      </c>
      <c r="C4" s="5">
        <v>44188</v>
      </c>
      <c r="D4" s="5" t="s">
        <v>2</v>
      </c>
      <c r="E4" s="5">
        <v>44218</v>
      </c>
      <c r="F4" s="5" t="s">
        <v>2</v>
      </c>
      <c r="G4" s="5">
        <v>44251</v>
      </c>
      <c r="H4" s="5" t="s">
        <v>2</v>
      </c>
      <c r="I4" s="5">
        <v>44279</v>
      </c>
      <c r="J4" s="5" t="s">
        <v>2</v>
      </c>
      <c r="K4" s="5">
        <v>44308</v>
      </c>
      <c r="L4" s="5" t="s">
        <v>2</v>
      </c>
      <c r="M4" s="5">
        <v>44340</v>
      </c>
      <c r="N4" s="5" t="s">
        <v>2</v>
      </c>
      <c r="O4" s="5">
        <v>44370</v>
      </c>
      <c r="P4" s="5" t="s">
        <v>2</v>
      </c>
      <c r="Q4" s="5">
        <v>44399</v>
      </c>
      <c r="R4" s="5" t="s">
        <v>2</v>
      </c>
      <c r="S4" s="5">
        <v>44431</v>
      </c>
      <c r="T4" s="5" t="s">
        <v>46</v>
      </c>
      <c r="U4" s="5">
        <v>44462</v>
      </c>
      <c r="V4" s="5" t="s">
        <v>46</v>
      </c>
      <c r="W4" s="5">
        <v>44491</v>
      </c>
      <c r="GS4" s="1"/>
      <c r="GT4" s="1"/>
    </row>
    <row r="5" spans="1:23" s="3" customFormat="1" ht="16.5" customHeight="1">
      <c r="A5">
        <v>4</v>
      </c>
      <c r="B5" s="30" t="s">
        <v>16</v>
      </c>
      <c r="C5" s="14">
        <v>435.1</v>
      </c>
      <c r="D5" s="2">
        <f>E5-C5</f>
        <v>70.90799999999996</v>
      </c>
      <c r="E5" s="14">
        <v>506.008</v>
      </c>
      <c r="F5" s="2">
        <f>G5-E5</f>
        <v>65.46300000000002</v>
      </c>
      <c r="G5" s="14">
        <v>571.471</v>
      </c>
      <c r="H5" s="2">
        <f>I5-G5</f>
        <v>71.45799999999997</v>
      </c>
      <c r="I5" s="14">
        <v>642.929</v>
      </c>
      <c r="J5" s="2">
        <f>K5-I5</f>
        <v>45.44200000000001</v>
      </c>
      <c r="K5" s="14">
        <v>688.371</v>
      </c>
      <c r="L5" s="2">
        <f>M5-K5</f>
        <v>0</v>
      </c>
      <c r="M5" s="14">
        <v>688.371</v>
      </c>
      <c r="N5" s="14">
        <f>O5-M5</f>
        <v>0</v>
      </c>
      <c r="O5" s="14">
        <v>688.371</v>
      </c>
      <c r="P5" s="14">
        <f>Q5-O5</f>
        <v>0</v>
      </c>
      <c r="Q5" s="14">
        <v>688.371</v>
      </c>
      <c r="R5" s="14">
        <f>S5-Q5</f>
        <v>0</v>
      </c>
      <c r="S5" s="14">
        <v>688.371</v>
      </c>
      <c r="T5" s="14">
        <f>U5-S5</f>
        <v>0</v>
      </c>
      <c r="U5" s="14">
        <v>688.371</v>
      </c>
      <c r="V5" s="14">
        <f>W5-U5</f>
        <v>24.923000000000002</v>
      </c>
      <c r="W5" s="14">
        <v>713.294</v>
      </c>
    </row>
    <row r="6" spans="1:25" s="3" customFormat="1" ht="16.5" customHeight="1">
      <c r="A6"/>
      <c r="B6" s="30" t="s">
        <v>25</v>
      </c>
      <c r="C6" s="14"/>
      <c r="D6" s="2"/>
      <c r="E6" s="14"/>
      <c r="F6" s="2"/>
      <c r="G6" s="14"/>
      <c r="H6" s="2"/>
      <c r="I6" s="14"/>
      <c r="J6" s="2"/>
      <c r="K6" s="14"/>
      <c r="L6" s="2"/>
      <c r="M6" s="14">
        <v>2874</v>
      </c>
      <c r="N6" s="14">
        <f>O6-M6</f>
        <v>22.38000000000011</v>
      </c>
      <c r="O6" s="14">
        <v>2896.38</v>
      </c>
      <c r="P6" s="14">
        <f>Q6-O6</f>
        <v>7.197999999999865</v>
      </c>
      <c r="Q6" s="16">
        <v>2903.578</v>
      </c>
      <c r="R6" s="14"/>
      <c r="S6" s="2" t="s">
        <v>47</v>
      </c>
      <c r="T6" s="14"/>
      <c r="U6" s="2">
        <v>5.912</v>
      </c>
      <c r="V6" s="14">
        <f>W6-U6</f>
        <v>60.14600000000001</v>
      </c>
      <c r="W6" s="2">
        <v>66.058</v>
      </c>
      <c r="Y6"/>
    </row>
    <row r="7" spans="1:202" ht="16.5" customHeight="1">
      <c r="A7">
        <v>5</v>
      </c>
      <c r="B7" s="31" t="s">
        <v>5</v>
      </c>
      <c r="C7" s="2">
        <v>7264.758</v>
      </c>
      <c r="D7" s="2">
        <f>E7-C7</f>
        <v>148.26600000000053</v>
      </c>
      <c r="E7" s="2">
        <v>7413.024</v>
      </c>
      <c r="F7" s="2">
        <f>G7-E7</f>
        <v>180.90699999999924</v>
      </c>
      <c r="G7" s="2">
        <v>7593.931</v>
      </c>
      <c r="H7" s="2">
        <f>I7-G7</f>
        <v>140.52900000000045</v>
      </c>
      <c r="I7" s="2">
        <v>7734.46</v>
      </c>
      <c r="J7" s="2">
        <f>K7-I7</f>
        <v>125.32300000000032</v>
      </c>
      <c r="K7" s="2">
        <v>7859.783</v>
      </c>
      <c r="L7" s="2"/>
      <c r="M7" s="2" t="s">
        <v>47</v>
      </c>
      <c r="N7" s="14"/>
      <c r="O7" s="2">
        <v>7934.385</v>
      </c>
      <c r="P7" s="14">
        <f>Q7-O7</f>
        <v>12.891999999999825</v>
      </c>
      <c r="Q7" s="2">
        <v>7947.277</v>
      </c>
      <c r="R7" s="14">
        <f>S7-Q7</f>
        <v>26.302999999999884</v>
      </c>
      <c r="S7" s="2">
        <v>7973.58</v>
      </c>
      <c r="T7" s="14">
        <f>U7-S7</f>
        <v>25.277000000000044</v>
      </c>
      <c r="U7" s="2">
        <v>7998.857</v>
      </c>
      <c r="V7" s="14">
        <f>W7-U7</f>
        <v>97.11499999999978</v>
      </c>
      <c r="W7" s="2">
        <v>8095.972</v>
      </c>
      <c r="GS7" s="1"/>
      <c r="GT7" s="1"/>
    </row>
    <row r="8" spans="1:202" ht="16.5" customHeight="1">
      <c r="A8">
        <v>6</v>
      </c>
      <c r="B8" s="31" t="s">
        <v>31</v>
      </c>
      <c r="C8" s="2">
        <v>3374.609</v>
      </c>
      <c r="D8" s="2">
        <f>E8-C8</f>
        <v>75.16899999999987</v>
      </c>
      <c r="E8" s="2">
        <v>3449.778</v>
      </c>
      <c r="F8" s="2">
        <f>G8-E8</f>
        <v>74.9640000000004</v>
      </c>
      <c r="G8" s="2">
        <v>3524.742</v>
      </c>
      <c r="H8" s="2"/>
      <c r="I8" s="2" t="s">
        <v>47</v>
      </c>
      <c r="J8" s="2"/>
      <c r="K8" s="2">
        <v>3660.928</v>
      </c>
      <c r="L8" s="2">
        <f>M8-K8</f>
        <v>0.43200000000024374</v>
      </c>
      <c r="M8" s="2">
        <v>3661.36</v>
      </c>
      <c r="N8" s="14">
        <f>O8-M8</f>
        <v>0</v>
      </c>
      <c r="O8" s="2">
        <v>3661.36</v>
      </c>
      <c r="P8" s="14">
        <f>Q8-O8</f>
        <v>0</v>
      </c>
      <c r="Q8" s="2">
        <v>3661.36</v>
      </c>
      <c r="R8" s="14">
        <f>S8-Q8</f>
        <v>0</v>
      </c>
      <c r="S8" s="2">
        <v>3661.36</v>
      </c>
      <c r="T8" s="14">
        <f>U8-S8</f>
        <v>0</v>
      </c>
      <c r="U8" s="2">
        <v>3661.36</v>
      </c>
      <c r="V8" s="14">
        <f>W8-U8</f>
        <v>50.13999999999987</v>
      </c>
      <c r="W8" s="14">
        <v>3711.5</v>
      </c>
      <c r="GS8" s="1"/>
      <c r="GT8" s="1"/>
    </row>
    <row r="9" spans="1:202" ht="16.5" customHeight="1">
      <c r="A9">
        <v>8</v>
      </c>
      <c r="B9" s="29" t="s">
        <v>3</v>
      </c>
      <c r="C9" s="2">
        <v>104.032</v>
      </c>
      <c r="D9" s="2">
        <f>E9-C9</f>
        <v>68.514</v>
      </c>
      <c r="E9" s="2">
        <v>172.546</v>
      </c>
      <c r="F9" s="2">
        <f>G9-E9</f>
        <v>64.513</v>
      </c>
      <c r="G9" s="2">
        <v>237.059</v>
      </c>
      <c r="H9" s="2">
        <f>I9-G9</f>
        <v>63.929</v>
      </c>
      <c r="I9" s="2">
        <v>300.988</v>
      </c>
      <c r="J9" s="2">
        <f>K9-I9</f>
        <v>40.63799999999998</v>
      </c>
      <c r="K9" s="2">
        <v>341.626</v>
      </c>
      <c r="L9" s="2">
        <f>M9-K9</f>
        <v>2.0270000000000437</v>
      </c>
      <c r="M9" s="2">
        <v>343.653</v>
      </c>
      <c r="N9" s="14">
        <f>O9-M9</f>
        <v>0</v>
      </c>
      <c r="O9" s="2">
        <v>343.653</v>
      </c>
      <c r="P9" s="14">
        <f>Q9-O9</f>
        <v>0</v>
      </c>
      <c r="Q9" s="2">
        <v>343.653</v>
      </c>
      <c r="R9" s="14">
        <f>S9-Q9</f>
        <v>0</v>
      </c>
      <c r="S9" s="2">
        <v>343.653</v>
      </c>
      <c r="T9" s="14">
        <f>U9-S9</f>
        <v>0</v>
      </c>
      <c r="U9" s="2">
        <v>343.653</v>
      </c>
      <c r="V9" s="14">
        <f>W9-U9</f>
        <v>25.692999999999984</v>
      </c>
      <c r="W9" s="2">
        <v>369.346</v>
      </c>
      <c r="X9" s="3"/>
      <c r="Y9" s="3"/>
      <c r="GS9" s="1"/>
      <c r="GT9" s="1"/>
    </row>
    <row r="10" spans="1:202" ht="16.5" customHeight="1">
      <c r="A10">
        <v>12</v>
      </c>
      <c r="B10" s="31" t="s">
        <v>39</v>
      </c>
      <c r="C10" s="2">
        <v>5170.534</v>
      </c>
      <c r="D10" s="2">
        <f>E10-C10</f>
        <v>100.67900000000009</v>
      </c>
      <c r="E10" s="2">
        <v>5271.213</v>
      </c>
      <c r="F10" s="2">
        <f>G10-E10</f>
        <v>110.13299999999981</v>
      </c>
      <c r="G10" s="2">
        <v>5381.346</v>
      </c>
      <c r="H10" s="2">
        <f>I10-G10</f>
        <v>97.52100000000064</v>
      </c>
      <c r="I10" s="2">
        <v>5478.867</v>
      </c>
      <c r="J10" s="2">
        <f>K10-I10</f>
        <v>93.66600000000017</v>
      </c>
      <c r="K10" s="2">
        <v>5572.533</v>
      </c>
      <c r="L10" s="2">
        <f>M10-K10</f>
        <v>25.759000000000015</v>
      </c>
      <c r="M10" s="2">
        <v>5598.292</v>
      </c>
      <c r="N10" s="14">
        <f>O10-M10</f>
        <v>18.251999999999498</v>
      </c>
      <c r="O10" s="2">
        <v>5616.544</v>
      </c>
      <c r="P10" s="14">
        <f>Q10-O10</f>
        <v>7.2960000000002765</v>
      </c>
      <c r="Q10" s="2">
        <v>5623.84</v>
      </c>
      <c r="R10" s="14">
        <f>S10-Q10</f>
        <v>15.497000000000298</v>
      </c>
      <c r="S10" s="2">
        <v>5639.337</v>
      </c>
      <c r="T10" s="14">
        <f>U10-S10</f>
        <v>17.083999999999833</v>
      </c>
      <c r="U10" s="2">
        <v>5656.421</v>
      </c>
      <c r="V10" s="14">
        <f>W10-U10</f>
        <v>66.28399999999965</v>
      </c>
      <c r="W10" s="2">
        <v>5722.705</v>
      </c>
      <c r="X10" s="3"/>
      <c r="Y10" s="3"/>
      <c r="GS10" s="1"/>
      <c r="GT10" s="1"/>
    </row>
    <row r="11" spans="1:202" ht="16.5" customHeight="1">
      <c r="A11">
        <v>13</v>
      </c>
      <c r="B11" s="31" t="s">
        <v>40</v>
      </c>
      <c r="C11" s="2">
        <v>14122.742</v>
      </c>
      <c r="D11" s="2">
        <f>E11-C11</f>
        <v>268.21700000000055</v>
      </c>
      <c r="E11" s="2">
        <v>14390.959</v>
      </c>
      <c r="F11" s="2">
        <f>G11-E11</f>
        <v>296.03499999999985</v>
      </c>
      <c r="G11" s="2">
        <v>14686.994</v>
      </c>
      <c r="H11" s="2">
        <f>I11-G11</f>
        <v>282.22499999999854</v>
      </c>
      <c r="I11" s="2">
        <v>14969.219</v>
      </c>
      <c r="J11" s="2">
        <f>K11-I11</f>
        <v>233.90000000000146</v>
      </c>
      <c r="K11" s="2">
        <v>15203.119</v>
      </c>
      <c r="L11" s="2">
        <f>M11-K11</f>
        <v>56.82899999999972</v>
      </c>
      <c r="M11" s="2">
        <v>15259.948</v>
      </c>
      <c r="N11" s="14">
        <f>O11-M11</f>
        <v>50.70999999999913</v>
      </c>
      <c r="O11" s="2">
        <v>15310.658</v>
      </c>
      <c r="P11" s="14">
        <f>Q11-O11</f>
        <v>23.87800000000061</v>
      </c>
      <c r="Q11" s="2">
        <v>15334.536</v>
      </c>
      <c r="R11" s="14">
        <f>S11-Q11</f>
        <v>39.82099999999991</v>
      </c>
      <c r="S11" s="2">
        <v>15374.357</v>
      </c>
      <c r="T11" s="14">
        <f>U11-S11</f>
        <v>39.4380000000001</v>
      </c>
      <c r="U11" s="2">
        <v>15413.795</v>
      </c>
      <c r="V11" s="14">
        <f>W11-U11</f>
        <v>173.62900000000081</v>
      </c>
      <c r="W11" s="2">
        <v>15587.424</v>
      </c>
      <c r="X11" s="3"/>
      <c r="Y11" s="3"/>
      <c r="GS11" s="1"/>
      <c r="GT11" s="1"/>
    </row>
    <row r="12" spans="1:29" s="3" customFormat="1" ht="16.5" customHeight="1">
      <c r="A12">
        <v>14</v>
      </c>
      <c r="B12" s="32" t="s">
        <v>7</v>
      </c>
      <c r="C12" s="14">
        <v>4328.503</v>
      </c>
      <c r="D12" s="2">
        <f>E12-C12</f>
        <v>83.19000000000051</v>
      </c>
      <c r="E12" s="14">
        <v>4411.693</v>
      </c>
      <c r="F12" s="2">
        <f>G12-E12</f>
        <v>102.4989999999998</v>
      </c>
      <c r="G12" s="14">
        <v>4514.192</v>
      </c>
      <c r="H12" s="2">
        <f>I12-G12</f>
        <v>79.1869999999999</v>
      </c>
      <c r="I12" s="14">
        <v>4593.379</v>
      </c>
      <c r="J12" s="2">
        <f>K12-I12</f>
        <v>71.64699999999993</v>
      </c>
      <c r="K12" s="14">
        <v>4665.026</v>
      </c>
      <c r="L12" s="2">
        <f>M12-K12</f>
        <v>15.876000000000204</v>
      </c>
      <c r="M12" s="14">
        <v>4680.902</v>
      </c>
      <c r="N12" s="14">
        <f>O12-M12</f>
        <v>14.927999999999884</v>
      </c>
      <c r="O12" s="14">
        <v>4695.83</v>
      </c>
      <c r="P12" s="14">
        <f>Q12-O12</f>
        <v>6.291000000000167</v>
      </c>
      <c r="Q12" s="14">
        <v>4702.121</v>
      </c>
      <c r="R12" s="14"/>
      <c r="S12" s="2" t="s">
        <v>47</v>
      </c>
      <c r="T12" s="14"/>
      <c r="U12" s="2" t="s">
        <v>47</v>
      </c>
      <c r="V12" s="14"/>
      <c r="W12" s="2">
        <v>4744.081</v>
      </c>
      <c r="Y12" s="6"/>
      <c r="Z12" s="6"/>
      <c r="AA12" s="6"/>
      <c r="AB12" s="6"/>
      <c r="AC12" s="6"/>
    </row>
    <row r="13" spans="1:202" ht="16.5" customHeight="1">
      <c r="A13">
        <v>15</v>
      </c>
      <c r="B13" s="31" t="s">
        <v>35</v>
      </c>
      <c r="C13" s="2">
        <v>3016.124</v>
      </c>
      <c r="D13" s="2">
        <f>E13-C13</f>
        <v>64.63400000000001</v>
      </c>
      <c r="E13" s="2">
        <v>3080.758</v>
      </c>
      <c r="F13" s="2">
        <f>G13-E13</f>
        <v>77.78500000000031</v>
      </c>
      <c r="G13" s="2">
        <v>3158.543</v>
      </c>
      <c r="H13" s="2">
        <f>I13-G13</f>
        <v>60.090999999999894</v>
      </c>
      <c r="I13" s="2">
        <v>3218.634</v>
      </c>
      <c r="J13" s="2">
        <f>K13-I13</f>
        <v>54.38599999999997</v>
      </c>
      <c r="K13" s="2">
        <v>3273.02</v>
      </c>
      <c r="L13" s="2">
        <f>M13-K13</f>
        <v>0</v>
      </c>
      <c r="M13" s="2">
        <v>3273.02</v>
      </c>
      <c r="N13" s="14">
        <f>O13-M13</f>
        <v>0</v>
      </c>
      <c r="O13" s="2">
        <v>3273.02</v>
      </c>
      <c r="P13" s="14">
        <f>Q13-O13</f>
        <v>0</v>
      </c>
      <c r="Q13" s="2">
        <v>3273.02</v>
      </c>
      <c r="R13" s="14">
        <f>S13-Q13</f>
        <v>0</v>
      </c>
      <c r="S13" s="2">
        <v>3273.02</v>
      </c>
      <c r="T13" s="14">
        <f>U13-S13</f>
        <v>0</v>
      </c>
      <c r="U13" s="2">
        <v>3273.02</v>
      </c>
      <c r="V13" s="14">
        <f>W13-U13</f>
        <v>38.228999999999814</v>
      </c>
      <c r="W13" s="2">
        <v>3311.249</v>
      </c>
      <c r="X13" s="3"/>
      <c r="Y13" s="3"/>
      <c r="GS13" s="1"/>
      <c r="GT13" s="1"/>
    </row>
    <row r="14" spans="1:202" ht="16.5" customHeight="1">
      <c r="A14"/>
      <c r="B14" s="31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/>
      <c r="O14" s="2"/>
      <c r="P14" s="14"/>
      <c r="Q14" s="2"/>
      <c r="R14" s="14"/>
      <c r="S14" s="2">
        <v>0</v>
      </c>
      <c r="T14" s="14">
        <f>U14-S14</f>
        <v>0</v>
      </c>
      <c r="U14" s="2">
        <v>0</v>
      </c>
      <c r="V14" s="14">
        <f>W14-U14</f>
        <v>29.617</v>
      </c>
      <c r="W14" s="2">
        <v>29.617</v>
      </c>
      <c r="X14" s="3"/>
      <c r="Y14" s="3"/>
      <c r="GS14" s="1"/>
      <c r="GT14" s="1"/>
    </row>
    <row r="15" spans="1:202" ht="16.5" customHeight="1">
      <c r="A15">
        <v>16</v>
      </c>
      <c r="B15" s="31" t="s">
        <v>9</v>
      </c>
      <c r="C15" s="2">
        <v>3378.183</v>
      </c>
      <c r="D15" s="2">
        <f>E15-C15</f>
        <v>95.89600000000019</v>
      </c>
      <c r="E15" s="2">
        <v>3474.079</v>
      </c>
      <c r="F15" s="2">
        <f>G15-E15</f>
        <v>86.48199999999997</v>
      </c>
      <c r="G15" s="2">
        <v>3560.561</v>
      </c>
      <c r="H15" s="2">
        <f>I15-G15</f>
        <v>82.15999999999985</v>
      </c>
      <c r="I15" s="2">
        <v>3642.721</v>
      </c>
      <c r="J15" s="2">
        <f>K15-I15</f>
        <v>47.815000000000055</v>
      </c>
      <c r="K15" s="2">
        <v>3690.536</v>
      </c>
      <c r="L15" s="2">
        <f>M15-K15</f>
        <v>0</v>
      </c>
      <c r="M15" s="2">
        <v>3690.536</v>
      </c>
      <c r="N15" s="14">
        <f>O15-M15</f>
        <v>0</v>
      </c>
      <c r="O15" s="2">
        <v>3690.536</v>
      </c>
      <c r="P15" s="14">
        <f>Q15-O15</f>
        <v>0</v>
      </c>
      <c r="Q15" s="2">
        <v>3690.536</v>
      </c>
      <c r="R15" s="14">
        <f>S15-Q15</f>
        <v>0</v>
      </c>
      <c r="S15" s="2">
        <v>3690.536</v>
      </c>
      <c r="T15" s="14">
        <f>U15-S15</f>
        <v>0</v>
      </c>
      <c r="U15" s="2">
        <v>3690.536</v>
      </c>
      <c r="V15" s="14">
        <f>W15-U15</f>
        <v>37.47199999999975</v>
      </c>
      <c r="W15" s="2">
        <v>3728.008</v>
      </c>
      <c r="X15" s="3"/>
      <c r="Y15" s="3"/>
      <c r="GS15" s="1"/>
      <c r="GT15" s="1"/>
    </row>
    <row r="16" spans="1:202" ht="16.5" customHeight="1">
      <c r="A16">
        <v>17</v>
      </c>
      <c r="B16" s="31" t="s">
        <v>10</v>
      </c>
      <c r="C16" s="2">
        <v>6560.388</v>
      </c>
      <c r="D16" s="2">
        <f>E16-C16</f>
        <v>129.73400000000038</v>
      </c>
      <c r="E16" s="2">
        <v>6690.122</v>
      </c>
      <c r="F16" s="2">
        <f>G16-E16</f>
        <v>131.05299999999988</v>
      </c>
      <c r="G16" s="2">
        <v>6821.175</v>
      </c>
      <c r="H16" s="2">
        <f>I16-G16</f>
        <v>123.40899999999965</v>
      </c>
      <c r="I16" s="2">
        <v>6944.584</v>
      </c>
      <c r="J16" s="2">
        <f>K16-I16</f>
        <v>106.88600000000042</v>
      </c>
      <c r="K16" s="2">
        <v>7051.47</v>
      </c>
      <c r="L16" s="2"/>
      <c r="M16" s="2" t="s">
        <v>47</v>
      </c>
      <c r="N16" s="14"/>
      <c r="O16" s="2" t="s">
        <v>47</v>
      </c>
      <c r="P16" s="14"/>
      <c r="Q16" s="2">
        <v>7092.711</v>
      </c>
      <c r="R16" s="14">
        <f>S16-Q16</f>
        <v>24.688000000000102</v>
      </c>
      <c r="S16" s="2">
        <v>7117.399</v>
      </c>
      <c r="T16" s="14">
        <f>U16-S16</f>
        <v>18.449999999999818</v>
      </c>
      <c r="U16" s="2">
        <v>7135.849</v>
      </c>
      <c r="V16" s="14">
        <f>W16-U16</f>
        <v>37.83100000000013</v>
      </c>
      <c r="W16" s="2">
        <v>7173.68</v>
      </c>
      <c r="X16" s="3"/>
      <c r="Y16" s="3"/>
      <c r="GS16" s="1"/>
      <c r="GT16" s="1"/>
    </row>
    <row r="17" spans="1:202" ht="16.5" customHeight="1">
      <c r="A17"/>
      <c r="B17" s="31" t="s">
        <v>11</v>
      </c>
      <c r="C17" s="2"/>
      <c r="D17" s="2"/>
      <c r="E17" s="2">
        <v>37.597</v>
      </c>
      <c r="F17" s="2">
        <f>G17-E17</f>
        <v>36.403</v>
      </c>
      <c r="G17" s="2">
        <v>74</v>
      </c>
      <c r="H17" s="2">
        <f>I17-G17</f>
        <v>39.062</v>
      </c>
      <c r="I17" s="2">
        <v>113.062</v>
      </c>
      <c r="J17" s="2">
        <f>K17-I17</f>
        <v>32.977999999999994</v>
      </c>
      <c r="K17" s="2">
        <v>146.04</v>
      </c>
      <c r="L17" s="2">
        <f>M17-K17</f>
        <v>0</v>
      </c>
      <c r="M17" s="2">
        <v>146.04</v>
      </c>
      <c r="N17" s="14">
        <f>O17-M17</f>
        <v>0</v>
      </c>
      <c r="O17" s="2">
        <v>146.04</v>
      </c>
      <c r="P17" s="14">
        <f>Q17-O17</f>
        <v>0</v>
      </c>
      <c r="Q17" s="2">
        <v>146.04</v>
      </c>
      <c r="R17" s="14">
        <f>S17-Q17</f>
        <v>0</v>
      </c>
      <c r="S17" s="2">
        <v>146.04</v>
      </c>
      <c r="T17" s="14">
        <f>U17-S17</f>
        <v>0</v>
      </c>
      <c r="U17" s="2">
        <v>146.04</v>
      </c>
      <c r="V17" s="14">
        <f>W17-U17</f>
        <v>20.53</v>
      </c>
      <c r="W17" s="2">
        <v>166.57</v>
      </c>
      <c r="X17" s="3"/>
      <c r="Y17" s="3"/>
      <c r="GS17" s="1"/>
      <c r="GT17" s="1"/>
    </row>
    <row r="18" spans="1:202" ht="16.5" customHeight="1">
      <c r="A18">
        <v>19</v>
      </c>
      <c r="B18" s="31" t="s">
        <v>12</v>
      </c>
      <c r="C18" s="2">
        <v>5495.898</v>
      </c>
      <c r="D18" s="2">
        <f>E18-C18</f>
        <v>137.4939999999997</v>
      </c>
      <c r="E18" s="2">
        <v>5633.392</v>
      </c>
      <c r="F18" s="2">
        <f>G18-E18</f>
        <v>130.98800000000028</v>
      </c>
      <c r="G18" s="2">
        <v>5764.38</v>
      </c>
      <c r="H18" s="2">
        <f>I18-G18</f>
        <v>125.32600000000002</v>
      </c>
      <c r="I18" s="2">
        <v>5889.706</v>
      </c>
      <c r="J18" s="2">
        <f>K18-I18</f>
        <v>122.65700000000015</v>
      </c>
      <c r="K18" s="2">
        <v>6012.363</v>
      </c>
      <c r="L18" s="2"/>
      <c r="M18" s="2" t="s">
        <v>47</v>
      </c>
      <c r="N18" s="14"/>
      <c r="O18" s="2" t="s">
        <v>47</v>
      </c>
      <c r="P18" s="14"/>
      <c r="Q18" s="2" t="s">
        <v>47</v>
      </c>
      <c r="R18" s="14"/>
      <c r="S18" s="2" t="s">
        <v>47</v>
      </c>
      <c r="T18" s="14"/>
      <c r="U18" s="2" t="s">
        <v>47</v>
      </c>
      <c r="V18" s="14"/>
      <c r="W18" s="2">
        <v>6093.688</v>
      </c>
      <c r="X18" s="3"/>
      <c r="Y18" s="3"/>
      <c r="GS18" s="1"/>
      <c r="GT18" s="1"/>
    </row>
    <row r="19" spans="1:202" ht="16.5" customHeight="1">
      <c r="A19">
        <v>20</v>
      </c>
      <c r="B19" s="31" t="s">
        <v>24</v>
      </c>
      <c r="C19" s="2">
        <v>7036.537</v>
      </c>
      <c r="D19" s="2">
        <f>E19-C19</f>
        <v>131.6219999999994</v>
      </c>
      <c r="E19" s="2">
        <v>7168.159</v>
      </c>
      <c r="F19" s="2">
        <f>G19-E19</f>
        <v>155.02700000000004</v>
      </c>
      <c r="G19" s="2">
        <v>7323.186</v>
      </c>
      <c r="H19" s="2">
        <f>I19-G19</f>
        <v>117.0560000000005</v>
      </c>
      <c r="I19" s="2">
        <v>7440.242</v>
      </c>
      <c r="J19" s="2">
        <f>K19-I19</f>
        <v>87.28799999999956</v>
      </c>
      <c r="K19" s="2">
        <v>7527.53</v>
      </c>
      <c r="L19" s="2">
        <f>M19-K19</f>
        <v>23.373000000000502</v>
      </c>
      <c r="M19" s="2">
        <v>7550.903</v>
      </c>
      <c r="N19" s="14">
        <f>O19-M19</f>
        <v>19.451000000000022</v>
      </c>
      <c r="O19" s="2">
        <v>7570.354</v>
      </c>
      <c r="P19" s="14"/>
      <c r="Q19" s="2" t="s">
        <v>47</v>
      </c>
      <c r="R19" s="14"/>
      <c r="S19" s="2" t="s">
        <v>47</v>
      </c>
      <c r="T19" s="14"/>
      <c r="U19" s="2">
        <v>7587.751</v>
      </c>
      <c r="V19" s="14">
        <f>W19-U19</f>
        <v>61.36899999999969</v>
      </c>
      <c r="W19" s="2">
        <v>7649.12</v>
      </c>
      <c r="X19" s="3"/>
      <c r="Y19" s="3"/>
      <c r="GS19" s="1"/>
      <c r="GT19" s="1"/>
    </row>
    <row r="20" spans="1:202" ht="16.5" customHeight="1">
      <c r="A20">
        <v>21</v>
      </c>
      <c r="B20" s="31" t="s">
        <v>26</v>
      </c>
      <c r="C20" s="2">
        <v>3324.685</v>
      </c>
      <c r="D20" s="2">
        <f>E20-C20</f>
        <v>69.57099999999991</v>
      </c>
      <c r="E20" s="2">
        <v>3394.256</v>
      </c>
      <c r="F20" s="2">
        <f>G20-E20</f>
        <v>72.721</v>
      </c>
      <c r="G20" s="2">
        <v>3466.977</v>
      </c>
      <c r="H20" s="2">
        <f>I20-G20</f>
        <v>71.53600000000006</v>
      </c>
      <c r="I20" s="2">
        <v>3538.513</v>
      </c>
      <c r="J20" s="2">
        <f>K20-I20</f>
        <v>46.13099999999986</v>
      </c>
      <c r="K20" s="2">
        <v>3584.644</v>
      </c>
      <c r="L20" s="2">
        <f>M20-K20</f>
        <v>19.726000000000113</v>
      </c>
      <c r="M20" s="2">
        <v>3604.37</v>
      </c>
      <c r="N20" s="14">
        <f>O20-M20</f>
        <v>8.900000000000091</v>
      </c>
      <c r="O20" s="2">
        <v>3613.27</v>
      </c>
      <c r="P20" s="14">
        <f>Q20-O20</f>
        <v>10.519999999999982</v>
      </c>
      <c r="Q20" s="2">
        <v>3623.79</v>
      </c>
      <c r="R20" s="14">
        <f>S20-Q20</f>
        <v>3.1109999999998763</v>
      </c>
      <c r="S20" s="2">
        <v>3626.901</v>
      </c>
      <c r="T20" s="14">
        <f>U20-S20</f>
        <v>8.667000000000371</v>
      </c>
      <c r="U20" s="2">
        <v>3635.568</v>
      </c>
      <c r="V20" s="14">
        <f>W20-U20</f>
        <v>44.54599999999982</v>
      </c>
      <c r="W20" s="2">
        <v>3680.114</v>
      </c>
      <c r="X20" s="3"/>
      <c r="Y20" s="27"/>
      <c r="Z20" s="27"/>
      <c r="GS20" s="1"/>
      <c r="GT20" s="1"/>
    </row>
    <row r="21" spans="1:23" s="3" customFormat="1" ht="16.5" customHeight="1">
      <c r="A21">
        <v>22</v>
      </c>
      <c r="B21" s="32" t="s">
        <v>27</v>
      </c>
      <c r="C21" s="14">
        <v>4458.511</v>
      </c>
      <c r="D21" s="2">
        <f>E21-C21</f>
        <v>90.60899999999947</v>
      </c>
      <c r="E21" s="14">
        <v>4549.12</v>
      </c>
      <c r="F21" s="2">
        <f>G21-E21</f>
        <v>96.10400000000027</v>
      </c>
      <c r="G21" s="14">
        <v>4645.224</v>
      </c>
      <c r="H21" s="2">
        <f>I21-G21</f>
        <v>94.39099999999962</v>
      </c>
      <c r="I21" s="14">
        <v>4739.615</v>
      </c>
      <c r="J21" s="2">
        <f>K21-I21</f>
        <v>77.91899999999987</v>
      </c>
      <c r="K21" s="14">
        <v>4817.534</v>
      </c>
      <c r="L21" s="2">
        <f>M21-K21</f>
        <v>19.10200000000077</v>
      </c>
      <c r="M21" s="14">
        <v>4836.636</v>
      </c>
      <c r="N21" s="14">
        <f>O21-M21</f>
        <v>13.567999999999302</v>
      </c>
      <c r="O21" s="14">
        <v>4850.204</v>
      </c>
      <c r="P21" s="14"/>
      <c r="Q21" s="14" t="s">
        <v>47</v>
      </c>
      <c r="R21" s="14"/>
      <c r="S21" s="14">
        <v>4856.586</v>
      </c>
      <c r="T21" s="14">
        <f>U21-S21</f>
        <v>12.451999999999316</v>
      </c>
      <c r="U21" s="14">
        <v>4869.038</v>
      </c>
      <c r="V21" s="14">
        <f>W21-U21</f>
        <v>57.33400000000074</v>
      </c>
      <c r="W21" s="14">
        <v>4926.372</v>
      </c>
    </row>
    <row r="22" spans="1:24" s="3" customFormat="1" ht="16.5" customHeight="1">
      <c r="A22">
        <v>23</v>
      </c>
      <c r="B22" s="32" t="s">
        <v>48</v>
      </c>
      <c r="C22" s="14">
        <v>3077.211</v>
      </c>
      <c r="D22" s="2">
        <f>E22-C22</f>
        <v>64.90700000000015</v>
      </c>
      <c r="E22" s="14">
        <v>3142.118</v>
      </c>
      <c r="F22" s="2">
        <f>G22-E22</f>
        <v>63.38200000000006</v>
      </c>
      <c r="G22" s="14">
        <v>3205.5</v>
      </c>
      <c r="H22" s="2">
        <f>I22-G22</f>
        <v>62.88700000000017</v>
      </c>
      <c r="I22" s="14">
        <v>3268.387</v>
      </c>
      <c r="J22" s="2">
        <f>K22-I22</f>
        <v>54.871999999999844</v>
      </c>
      <c r="K22" s="14">
        <v>3323.259</v>
      </c>
      <c r="L22" s="2">
        <f>M22-K22</f>
        <v>10.266999999999825</v>
      </c>
      <c r="M22" s="14">
        <v>3333.526</v>
      </c>
      <c r="N22" s="14">
        <f>O22-M22</f>
        <v>8.688000000000102</v>
      </c>
      <c r="O22" s="14">
        <v>3342.214</v>
      </c>
      <c r="P22" s="14">
        <f>Q22-O22</f>
        <v>3.7730000000001382</v>
      </c>
      <c r="Q22" s="14">
        <v>3345.987</v>
      </c>
      <c r="R22" s="14">
        <f>S22-Q22</f>
        <v>7.371999999999844</v>
      </c>
      <c r="S22" s="14">
        <v>3353.359</v>
      </c>
      <c r="T22" s="14">
        <f>U22-S22</f>
        <v>7.617000000000189</v>
      </c>
      <c r="U22" s="14">
        <v>3360.976</v>
      </c>
      <c r="V22" s="14">
        <f>W22-U22</f>
        <v>38.44900000000007</v>
      </c>
      <c r="W22" s="14">
        <v>3399.425</v>
      </c>
      <c r="X22" s="33"/>
    </row>
    <row r="23" spans="1:202" ht="16.5" customHeight="1">
      <c r="A23">
        <v>24</v>
      </c>
      <c r="B23" s="31" t="s">
        <v>32</v>
      </c>
      <c r="C23" s="2">
        <v>2962.902</v>
      </c>
      <c r="D23" s="2">
        <f>E23-C23</f>
        <v>51.30899999999974</v>
      </c>
      <c r="E23" s="2">
        <v>3014.211</v>
      </c>
      <c r="F23" s="2">
        <f>G23-E23</f>
        <v>54.026000000000295</v>
      </c>
      <c r="G23" s="2">
        <v>3068.237</v>
      </c>
      <c r="H23" s="2">
        <f>I23-G23</f>
        <v>44.76999999999998</v>
      </c>
      <c r="I23" s="2">
        <v>3113.007</v>
      </c>
      <c r="J23" s="2">
        <f>K23-I23</f>
        <v>28.721999999999753</v>
      </c>
      <c r="K23" s="2">
        <v>3141.729</v>
      </c>
      <c r="L23" s="2">
        <f>M23-K23</f>
        <v>9.885999999999967</v>
      </c>
      <c r="M23" s="2">
        <v>3151.615</v>
      </c>
      <c r="N23" s="14">
        <f>O23-M23</f>
        <v>8.177000000000135</v>
      </c>
      <c r="O23" s="2">
        <v>3159.792</v>
      </c>
      <c r="P23" s="14">
        <f>Q23-O23</f>
        <v>3.6210000000000946</v>
      </c>
      <c r="Q23" s="2">
        <v>3163.413</v>
      </c>
      <c r="R23" s="14">
        <f>S23-Q23</f>
        <v>7.074000000000069</v>
      </c>
      <c r="S23" s="2">
        <v>3170.487</v>
      </c>
      <c r="T23" s="14">
        <f>U23-S23</f>
        <v>7.3159999999998035</v>
      </c>
      <c r="U23" s="2">
        <v>3177.803</v>
      </c>
      <c r="V23" s="14">
        <f>W23-U23</f>
        <v>23.73700000000008</v>
      </c>
      <c r="W23" s="2">
        <v>3201.54</v>
      </c>
      <c r="X23" s="33"/>
      <c r="GS23" s="1"/>
      <c r="GT23" s="1"/>
    </row>
    <row r="24" spans="1:232" s="3" customFormat="1" ht="16.5" customHeight="1">
      <c r="A24" s="11">
        <v>25</v>
      </c>
      <c r="B24" s="32" t="s">
        <v>42</v>
      </c>
      <c r="C24" s="14">
        <v>2462.935</v>
      </c>
      <c r="D24" s="2">
        <f>E24-C24</f>
        <v>60.585000000000036</v>
      </c>
      <c r="E24" s="14">
        <v>2523.52</v>
      </c>
      <c r="F24" s="2">
        <f>G24-E24</f>
        <v>62.24499999999989</v>
      </c>
      <c r="G24" s="14">
        <v>2585.765</v>
      </c>
      <c r="H24" s="2">
        <f>I24-G24</f>
        <v>59.23500000000013</v>
      </c>
      <c r="I24" s="14">
        <v>2645</v>
      </c>
      <c r="J24" s="2">
        <f>K24-I24</f>
        <v>55.50799999999981</v>
      </c>
      <c r="K24" s="14">
        <v>2700.508</v>
      </c>
      <c r="L24" s="2">
        <f>M24-K24</f>
        <v>13.231999999999971</v>
      </c>
      <c r="M24" s="14">
        <v>2713.74</v>
      </c>
      <c r="N24" s="14">
        <f>O24-M24</f>
        <v>10.020000000000437</v>
      </c>
      <c r="O24" s="14">
        <v>2723.76</v>
      </c>
      <c r="P24" s="14">
        <f>Q24-O24</f>
        <v>4.462999999999738</v>
      </c>
      <c r="Q24" s="14">
        <v>2728.223</v>
      </c>
      <c r="R24" s="14">
        <f>S24-Q24</f>
        <v>7.869000000000142</v>
      </c>
      <c r="S24" s="14">
        <v>2736.092</v>
      </c>
      <c r="T24" s="14">
        <f>U24-S24</f>
        <v>8.748000000000047</v>
      </c>
      <c r="U24" s="14">
        <v>2744.84</v>
      </c>
      <c r="V24" s="14">
        <f>W24-U24</f>
        <v>39.63099999999986</v>
      </c>
      <c r="W24" s="14">
        <v>2784.471</v>
      </c>
      <c r="X24" s="6"/>
      <c r="Y24" s="6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</row>
    <row r="25" spans="1:232" s="3" customFormat="1" ht="16.5" customHeight="1">
      <c r="A25" s="11">
        <v>26</v>
      </c>
      <c r="B25" s="32" t="s">
        <v>43</v>
      </c>
      <c r="C25" s="14">
        <v>3658.5</v>
      </c>
      <c r="D25" s="2">
        <f>E25-C25</f>
        <v>70.89100000000008</v>
      </c>
      <c r="E25" s="14">
        <v>3729.391</v>
      </c>
      <c r="F25" s="2">
        <f>G25-E25</f>
        <v>74.50199999999995</v>
      </c>
      <c r="G25" s="14">
        <v>3803.893</v>
      </c>
      <c r="H25" s="2">
        <f>I25-G25</f>
        <v>74.75199999999995</v>
      </c>
      <c r="I25" s="14">
        <v>3878.645</v>
      </c>
      <c r="J25" s="2"/>
      <c r="K25" s="14" t="s">
        <v>47</v>
      </c>
      <c r="L25" s="2"/>
      <c r="M25" s="14"/>
      <c r="N25" s="14">
        <f>O25-M25</f>
        <v>3939.393</v>
      </c>
      <c r="O25" s="14">
        <v>3939.393</v>
      </c>
      <c r="P25" s="14">
        <f>Q25-O25</f>
        <v>4.858999999999924</v>
      </c>
      <c r="Q25" s="14">
        <v>3944.252</v>
      </c>
      <c r="R25" s="14">
        <f>S25-Q25</f>
        <v>9.782000000000153</v>
      </c>
      <c r="S25" s="14">
        <v>3954.034</v>
      </c>
      <c r="T25" s="14">
        <f>U25-S25</f>
        <v>9.333999999999833</v>
      </c>
      <c r="U25" s="14">
        <v>3963.368</v>
      </c>
      <c r="V25" s="14">
        <f>W25-U25</f>
        <v>45.153999999999996</v>
      </c>
      <c r="W25" s="14">
        <v>4008.522</v>
      </c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</row>
    <row r="26" spans="1:202" ht="16.5" customHeight="1">
      <c r="A26">
        <v>27</v>
      </c>
      <c r="B26" s="31" t="s">
        <v>49</v>
      </c>
      <c r="C26" s="2">
        <v>349.68</v>
      </c>
      <c r="D26" s="2">
        <f>E26-C26</f>
        <v>206.762</v>
      </c>
      <c r="E26" s="2">
        <v>556.442</v>
      </c>
      <c r="F26" s="2">
        <f>G26-E26</f>
        <v>193.32799999999997</v>
      </c>
      <c r="G26" s="2">
        <v>749.77</v>
      </c>
      <c r="H26" s="2">
        <f>I26-G26</f>
        <v>186.226</v>
      </c>
      <c r="I26" s="2">
        <v>935.996</v>
      </c>
      <c r="J26" s="2">
        <f>K26-I26</f>
        <v>140.32499999999993</v>
      </c>
      <c r="K26" s="2">
        <v>1076.321</v>
      </c>
      <c r="L26" s="2">
        <f>M26-K26</f>
        <v>136.9960000000001</v>
      </c>
      <c r="M26" s="2">
        <v>1213.317</v>
      </c>
      <c r="N26" s="14">
        <f>O26-M26</f>
        <v>25.826000000000022</v>
      </c>
      <c r="O26" s="2">
        <v>1239.143</v>
      </c>
      <c r="P26" s="14">
        <f>Q26-O26</f>
        <v>28.30399999999986</v>
      </c>
      <c r="Q26" s="2">
        <v>1267.447</v>
      </c>
      <c r="R26" s="14">
        <f>S26-Q26</f>
        <v>27.996000000000095</v>
      </c>
      <c r="S26" s="2">
        <v>1295.443</v>
      </c>
      <c r="T26" s="14">
        <f>U26-S26</f>
        <v>29.021999999999935</v>
      </c>
      <c r="U26" s="2">
        <v>1324.465</v>
      </c>
      <c r="V26" s="14"/>
      <c r="W26" s="2" t="s">
        <v>47</v>
      </c>
      <c r="X26" s="6"/>
      <c r="Y26" s="6"/>
      <c r="Z26" s="6"/>
      <c r="GS26" s="1"/>
      <c r="GT26" s="1"/>
    </row>
    <row r="27" spans="1:202" ht="16.5" customHeight="1">
      <c r="A27"/>
      <c r="B27" s="31" t="s">
        <v>14</v>
      </c>
      <c r="C27" s="2">
        <v>4853.629</v>
      </c>
      <c r="D27" s="2">
        <f>E27-C27</f>
        <v>219.9300000000003</v>
      </c>
      <c r="E27" s="2">
        <v>5073.559</v>
      </c>
      <c r="F27" s="2">
        <f>G27-E27</f>
        <v>226.36099999999988</v>
      </c>
      <c r="G27" s="2">
        <v>5299.92</v>
      </c>
      <c r="H27" s="2">
        <f>I27-G27</f>
        <v>214.86799999999948</v>
      </c>
      <c r="I27" s="2">
        <v>5514.788</v>
      </c>
      <c r="J27" s="2">
        <f>K27-I27</f>
        <v>188.78800000000047</v>
      </c>
      <c r="K27" s="2">
        <v>5703.576</v>
      </c>
      <c r="L27" s="2">
        <f>M27-K27</f>
        <v>41.80500000000029</v>
      </c>
      <c r="M27" s="2">
        <v>5745.381</v>
      </c>
      <c r="N27" s="14">
        <f>O27-M27</f>
        <v>35.289999999999964</v>
      </c>
      <c r="O27" s="2">
        <v>5780.671</v>
      </c>
      <c r="P27" s="14">
        <f>Q27-O27</f>
        <v>15.918999999999869</v>
      </c>
      <c r="Q27" s="2">
        <v>5796.59</v>
      </c>
      <c r="R27" s="14"/>
      <c r="S27" s="2" t="s">
        <v>47</v>
      </c>
      <c r="T27" s="14"/>
      <c r="U27" s="2" t="s">
        <v>47</v>
      </c>
      <c r="V27" s="14"/>
      <c r="W27" s="2" t="s">
        <v>47</v>
      </c>
      <c r="X27" s="6"/>
      <c r="Y27" s="6"/>
      <c r="Z27" s="6"/>
      <c r="GS27" s="1"/>
      <c r="GT27" s="1"/>
    </row>
    <row r="28" spans="1:232" s="3" customFormat="1" ht="16.5" customHeight="1">
      <c r="A28" s="11">
        <v>28</v>
      </c>
      <c r="B28" s="32" t="s">
        <v>50</v>
      </c>
      <c r="C28" s="14">
        <v>5453.736</v>
      </c>
      <c r="D28" s="2">
        <f>E28-C28</f>
        <v>113.59100000000035</v>
      </c>
      <c r="E28" s="14">
        <v>5567.327</v>
      </c>
      <c r="F28" s="2">
        <f>G28-E28</f>
        <v>124.9409999999998</v>
      </c>
      <c r="G28" s="14">
        <v>5692.268</v>
      </c>
      <c r="H28" s="2">
        <f>I28-G28</f>
        <v>98.40300000000025</v>
      </c>
      <c r="I28" s="14">
        <v>5790.671</v>
      </c>
      <c r="J28" s="2">
        <f>K28-I28</f>
        <v>104.6210000000001</v>
      </c>
      <c r="K28" s="14">
        <v>5895.292</v>
      </c>
      <c r="L28" s="2">
        <f>M28-K28</f>
        <v>19.407999999999447</v>
      </c>
      <c r="M28" s="14">
        <v>5914.7</v>
      </c>
      <c r="N28" s="14">
        <f>O28-M28</f>
        <v>17.373999999999796</v>
      </c>
      <c r="O28" s="14">
        <v>5932.074</v>
      </c>
      <c r="P28" s="14">
        <f>Q28-O28</f>
        <v>14.921000000000276</v>
      </c>
      <c r="Q28" s="14">
        <v>5946.995</v>
      </c>
      <c r="R28" s="14">
        <f>S28-Q28</f>
        <v>20.04700000000048</v>
      </c>
      <c r="S28" s="14">
        <v>5967.042</v>
      </c>
      <c r="T28" s="14">
        <f>U28-S28</f>
        <v>19.34599999999955</v>
      </c>
      <c r="U28" s="14">
        <v>5986.388</v>
      </c>
      <c r="V28" s="14">
        <f>W28-U28</f>
        <v>71.3119999999999</v>
      </c>
      <c r="W28" s="14">
        <v>6057.7</v>
      </c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</row>
    <row r="29" ht="13.5" customHeight="1">
      <c r="B29" s="34"/>
    </row>
    <row r="30" spans="1:23" ht="13.5" customHeight="1">
      <c r="A30" s="27"/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3.5" customHeight="1">
      <c r="A31" s="2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3.5" customHeight="1">
      <c r="A32" s="2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3.5" customHeight="1">
      <c r="A33" s="2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3.5" customHeight="1">
      <c r="A34" s="2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3.5" customHeight="1">
      <c r="A35" s="2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13.5" customHeight="1">
      <c r="A36" s="2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2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</sheetData>
  <sheetProtection selectLockedCells="1" selectUnlockedCells="1"/>
  <mergeCells count="1">
    <mergeCell ref="X22:X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6"/>
  <sheetViews>
    <sheetView tabSelected="1" zoomScale="133" zoomScaleNormal="133" workbookViewId="0" topLeftCell="A10">
      <selection activeCell="J36" sqref="J36"/>
    </sheetView>
  </sheetViews>
  <sheetFormatPr defaultColWidth="9.140625" defaultRowHeight="12.75"/>
  <cols>
    <col min="1" max="1" width="6.8515625" style="0" customWidth="1"/>
    <col min="2" max="2" width="6.8515625" style="11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1" customWidth="1"/>
    <col min="7" max="7" width="9.421875" style="11" customWidth="1"/>
    <col min="8" max="8" width="9.00390625" style="11" customWidth="1"/>
    <col min="9" max="9" width="11.28125" style="11" customWidth="1"/>
    <col min="10" max="18" width="9.00390625" style="11" customWidth="1"/>
    <col min="205" max="16384" width="11.57421875" style="0" customWidth="1"/>
  </cols>
  <sheetData>
    <row r="1" spans="2:5" ht="12.75">
      <c r="B1" s="13"/>
      <c r="C1" s="36"/>
      <c r="D1" s="36"/>
      <c r="E1" s="36"/>
    </row>
    <row r="2" spans="2:5" s="11" customFormat="1" ht="5.25" customHeight="1">
      <c r="B2" s="13"/>
      <c r="C2" s="37"/>
      <c r="D2" s="13"/>
      <c r="E2" s="13"/>
    </row>
    <row r="3" spans="2:10" ht="12.75">
      <c r="B3" s="38" t="s">
        <v>51</v>
      </c>
      <c r="C3" s="38"/>
      <c r="D3" s="38"/>
      <c r="E3" s="38"/>
      <c r="F3" s="38"/>
      <c r="G3" s="38"/>
      <c r="H3" s="38"/>
      <c r="I3" s="13"/>
      <c r="J3" s="13"/>
    </row>
    <row r="4" spans="2:8" ht="21.75" customHeight="1">
      <c r="B4" s="38"/>
      <c r="C4" s="38"/>
      <c r="D4" s="38"/>
      <c r="E4" s="38"/>
      <c r="F4" s="38"/>
      <c r="G4" s="38"/>
      <c r="H4" s="38"/>
    </row>
    <row r="5" spans="2:8" ht="12.75">
      <c r="B5" s="39"/>
      <c r="C5" s="40" t="s">
        <v>52</v>
      </c>
      <c r="D5" s="40" t="s">
        <v>53</v>
      </c>
      <c r="E5" s="41" t="s">
        <v>54</v>
      </c>
      <c r="F5" s="42">
        <v>44462</v>
      </c>
      <c r="G5" s="42" t="s">
        <v>46</v>
      </c>
      <c r="H5" s="42">
        <v>44492</v>
      </c>
    </row>
    <row r="6" spans="2:11" s="11" customFormat="1" ht="12.75">
      <c r="B6" s="40" t="s">
        <v>55</v>
      </c>
      <c r="C6" s="40" t="s">
        <v>18</v>
      </c>
      <c r="D6" s="40">
        <v>20</v>
      </c>
      <c r="E6" s="43">
        <v>90720470003842</v>
      </c>
      <c r="F6" s="21">
        <v>16078</v>
      </c>
      <c r="G6" s="21">
        <f>(H6-F6)*D6</f>
        <v>3360</v>
      </c>
      <c r="H6" s="21">
        <v>16246</v>
      </c>
      <c r="I6" s="13"/>
      <c r="J6" s="13"/>
      <c r="K6" s="13"/>
    </row>
    <row r="7" spans="2:11" s="11" customFormat="1" ht="12.75">
      <c r="B7" s="40" t="s">
        <v>55</v>
      </c>
      <c r="C7" s="40" t="s">
        <v>14</v>
      </c>
      <c r="D7" s="40">
        <v>40</v>
      </c>
      <c r="E7" s="43">
        <v>8001578</v>
      </c>
      <c r="F7" s="21">
        <v>31686</v>
      </c>
      <c r="G7" s="21">
        <f>(H7-F7)*D7</f>
        <v>18320</v>
      </c>
      <c r="H7" s="21">
        <v>32144</v>
      </c>
      <c r="I7" s="13"/>
      <c r="J7" s="13"/>
      <c r="K7" s="13"/>
    </row>
    <row r="8" spans="2:11" s="11" customFormat="1" ht="12.75">
      <c r="B8" s="40" t="s">
        <v>55</v>
      </c>
      <c r="C8" s="40" t="s">
        <v>14</v>
      </c>
      <c r="D8" s="40">
        <v>1</v>
      </c>
      <c r="E8" s="43">
        <v>127132165</v>
      </c>
      <c r="F8" s="21">
        <v>41315</v>
      </c>
      <c r="G8" s="21">
        <f>(H8-F8)*D8</f>
        <v>1232</v>
      </c>
      <c r="H8" s="21">
        <v>42547</v>
      </c>
      <c r="I8" s="13"/>
      <c r="J8" s="13"/>
      <c r="K8" s="13"/>
    </row>
    <row r="9" spans="2:8" s="11" customFormat="1" ht="12.75">
      <c r="B9" s="40" t="s">
        <v>55</v>
      </c>
      <c r="C9" s="40" t="s">
        <v>15</v>
      </c>
      <c r="D9" s="40">
        <v>40</v>
      </c>
      <c r="E9" s="43">
        <v>27429929</v>
      </c>
      <c r="F9" s="21">
        <v>17001</v>
      </c>
      <c r="G9" s="21">
        <f>(H9-F9)*D9</f>
        <v>11080</v>
      </c>
      <c r="H9" s="21">
        <v>17278</v>
      </c>
    </row>
    <row r="10" spans="2:9" s="11" customFormat="1" ht="12.75">
      <c r="B10" s="40" t="s">
        <v>55</v>
      </c>
      <c r="C10" s="40" t="s">
        <v>11</v>
      </c>
      <c r="D10" s="40">
        <v>20</v>
      </c>
      <c r="E10" s="43">
        <v>9112145117098</v>
      </c>
      <c r="F10" s="21">
        <v>3666</v>
      </c>
      <c r="G10" s="21">
        <f>(H10-F10)*D10</f>
        <v>3600</v>
      </c>
      <c r="H10" s="21">
        <v>3846</v>
      </c>
      <c r="I10" s="44"/>
    </row>
    <row r="11" spans="2:8" ht="12.75">
      <c r="B11" s="40" t="s">
        <v>55</v>
      </c>
      <c r="C11" s="40" t="s">
        <v>12</v>
      </c>
      <c r="D11" s="40">
        <v>40</v>
      </c>
      <c r="E11" s="43">
        <v>9112134257057</v>
      </c>
      <c r="F11" s="21">
        <v>6798</v>
      </c>
      <c r="G11" s="21">
        <f>(H11-F11)*D11</f>
        <v>10480</v>
      </c>
      <c r="H11" s="21">
        <v>7060</v>
      </c>
    </row>
    <row r="12" spans="2:8" s="11" customFormat="1" ht="12.75">
      <c r="B12" s="40" t="s">
        <v>55</v>
      </c>
      <c r="C12" s="40" t="s">
        <v>10</v>
      </c>
      <c r="D12" s="40">
        <v>40</v>
      </c>
      <c r="E12" s="43">
        <v>59047000067</v>
      </c>
      <c r="F12" s="21">
        <v>40025</v>
      </c>
      <c r="G12" s="21">
        <f>(H12-F12)*D12</f>
        <v>20520</v>
      </c>
      <c r="H12" s="21">
        <v>40538</v>
      </c>
    </row>
    <row r="13" spans="2:11" ht="12.75">
      <c r="B13" s="40" t="s">
        <v>55</v>
      </c>
      <c r="C13" s="40" t="s">
        <v>13</v>
      </c>
      <c r="D13" s="40">
        <v>1</v>
      </c>
      <c r="E13" s="43">
        <v>82047020236</v>
      </c>
      <c r="F13" s="21">
        <v>32533</v>
      </c>
      <c r="G13" s="21">
        <f>(H13-F13)*D13</f>
        <v>2450</v>
      </c>
      <c r="H13" s="21">
        <v>34983</v>
      </c>
      <c r="I13" s="12"/>
      <c r="K13" s="12"/>
    </row>
    <row r="14" spans="2:8" s="11" customFormat="1" ht="12.75">
      <c r="B14" s="40" t="s">
        <v>55</v>
      </c>
      <c r="C14" s="40" t="s">
        <v>8</v>
      </c>
      <c r="D14" s="40">
        <v>1</v>
      </c>
      <c r="E14" s="43">
        <v>57018407</v>
      </c>
      <c r="F14" s="21">
        <v>111890</v>
      </c>
      <c r="G14" s="21">
        <f>(H14-F14)*D14</f>
        <v>2229</v>
      </c>
      <c r="H14" s="21">
        <v>114119</v>
      </c>
    </row>
    <row r="15" spans="2:8" s="11" customFormat="1" ht="12.75">
      <c r="B15" s="40" t="s">
        <v>55</v>
      </c>
      <c r="C15" s="39" t="s">
        <v>32</v>
      </c>
      <c r="D15" s="39">
        <v>40</v>
      </c>
      <c r="E15" s="43">
        <v>72047003743</v>
      </c>
      <c r="F15" s="21">
        <v>14331</v>
      </c>
      <c r="G15" s="21">
        <f>(H15-F15)*D15</f>
        <v>4160</v>
      </c>
      <c r="H15" s="21">
        <v>14435</v>
      </c>
    </row>
    <row r="16" spans="2:11" s="13" customFormat="1" ht="12.75">
      <c r="B16" s="40" t="s">
        <v>55</v>
      </c>
      <c r="C16" s="40" t="s">
        <v>50</v>
      </c>
      <c r="D16" s="40">
        <v>20</v>
      </c>
      <c r="E16" s="43">
        <v>9359027006942</v>
      </c>
      <c r="F16" s="21">
        <v>37465</v>
      </c>
      <c r="G16" s="21">
        <f>(H16-F16)*D16</f>
        <v>5060</v>
      </c>
      <c r="H16" s="21">
        <v>37718</v>
      </c>
      <c r="I16" s="44"/>
      <c r="K16" s="11"/>
    </row>
    <row r="17" spans="2:11" s="13" customFormat="1" ht="12.75">
      <c r="B17" s="40" t="s">
        <v>55</v>
      </c>
      <c r="C17" s="40" t="s">
        <v>50</v>
      </c>
      <c r="D17" s="40">
        <v>20</v>
      </c>
      <c r="E17" s="43">
        <v>7477032000012</v>
      </c>
      <c r="F17" s="21">
        <v>47658</v>
      </c>
      <c r="G17" s="21">
        <f>(H17-F17)*D17</f>
        <v>5760</v>
      </c>
      <c r="H17" s="21">
        <v>47946</v>
      </c>
      <c r="I17" s="11"/>
      <c r="K17" s="11"/>
    </row>
    <row r="18" spans="2:8" s="11" customFormat="1" ht="12.75">
      <c r="B18" s="40" t="s">
        <v>55</v>
      </c>
      <c r="C18" s="40" t="s">
        <v>56</v>
      </c>
      <c r="D18" s="39">
        <v>40</v>
      </c>
      <c r="E18" s="45">
        <v>5904700068</v>
      </c>
      <c r="F18" s="21">
        <v>10178</v>
      </c>
      <c r="G18" s="21">
        <f>(H18-F18)*D18</f>
        <v>2680</v>
      </c>
      <c r="H18" s="21">
        <v>10245</v>
      </c>
    </row>
    <row r="19" spans="2:8" ht="12.75">
      <c r="B19" s="40"/>
      <c r="C19" s="40" t="s">
        <v>52</v>
      </c>
      <c r="D19" s="40" t="s">
        <v>53</v>
      </c>
      <c r="E19" s="43" t="s">
        <v>54</v>
      </c>
      <c r="F19" s="21"/>
      <c r="G19" s="21"/>
      <c r="H19" s="21"/>
    </row>
    <row r="20" spans="2:8" ht="12.75">
      <c r="B20" s="40" t="s">
        <v>55</v>
      </c>
      <c r="C20" s="40" t="s">
        <v>57</v>
      </c>
      <c r="D20" s="40">
        <v>1</v>
      </c>
      <c r="E20" s="43">
        <v>118526734</v>
      </c>
      <c r="F20" s="21">
        <v>55177</v>
      </c>
      <c r="G20" s="21">
        <f>(H20-F20)*D20</f>
        <v>1344</v>
      </c>
      <c r="H20" s="21">
        <v>56521</v>
      </c>
    </row>
    <row r="21" spans="2:8" s="11" customFormat="1" ht="12.75">
      <c r="B21" s="40" t="s">
        <v>55</v>
      </c>
      <c r="C21" s="40" t="s">
        <v>58</v>
      </c>
      <c r="D21" s="40">
        <v>1</v>
      </c>
      <c r="E21" s="43">
        <v>7882048006215</v>
      </c>
      <c r="F21" s="21">
        <v>153665</v>
      </c>
      <c r="G21" s="21">
        <f>(H21-F21)*D21</f>
        <v>1102</v>
      </c>
      <c r="H21" s="21">
        <v>154767</v>
      </c>
    </row>
    <row r="22" spans="2:8" s="11" customFormat="1" ht="12.75">
      <c r="B22" s="40" t="s">
        <v>55</v>
      </c>
      <c r="C22" s="40" t="s">
        <v>59</v>
      </c>
      <c r="D22" s="40">
        <v>1</v>
      </c>
      <c r="E22" s="43">
        <v>2100003665</v>
      </c>
      <c r="F22" s="21">
        <v>30154</v>
      </c>
      <c r="G22" s="21">
        <f>(H22-F22)*D22</f>
        <v>821</v>
      </c>
      <c r="H22" s="21">
        <v>30975</v>
      </c>
    </row>
    <row r="23" spans="2:11" s="13" customFormat="1" ht="12.75">
      <c r="B23" s="40" t="s">
        <v>55</v>
      </c>
      <c r="C23" s="40" t="s">
        <v>22</v>
      </c>
      <c r="D23" s="40">
        <v>40</v>
      </c>
      <c r="E23" s="43">
        <v>2749873</v>
      </c>
      <c r="F23" s="21">
        <v>5942</v>
      </c>
      <c r="G23" s="21">
        <f>(H23-F23)*D23</f>
        <v>4280</v>
      </c>
      <c r="H23" s="21">
        <v>6049</v>
      </c>
      <c r="I23" s="11"/>
      <c r="K23" s="11"/>
    </row>
    <row r="24" spans="2:8" s="11" customFormat="1" ht="12.75">
      <c r="B24" s="40" t="s">
        <v>55</v>
      </c>
      <c r="C24" s="40" t="s">
        <v>21</v>
      </c>
      <c r="D24" s="40">
        <v>20</v>
      </c>
      <c r="E24" s="43">
        <v>11068079003775</v>
      </c>
      <c r="F24" s="21">
        <v>10990</v>
      </c>
      <c r="G24" s="21">
        <f>(H24-F24)*D24</f>
        <v>3040</v>
      </c>
      <c r="H24" s="21">
        <v>11142</v>
      </c>
    </row>
    <row r="25" spans="2:8" s="11" customFormat="1" ht="12.75">
      <c r="B25" s="40" t="s">
        <v>55</v>
      </c>
      <c r="C25" s="40" t="s">
        <v>20</v>
      </c>
      <c r="D25" s="40">
        <v>40</v>
      </c>
      <c r="E25" s="43">
        <v>9112141227253</v>
      </c>
      <c r="F25" s="21">
        <v>2530</v>
      </c>
      <c r="G25" s="21">
        <f>(H25-F25)*D25</f>
        <v>4320</v>
      </c>
      <c r="H25" s="21">
        <v>2638</v>
      </c>
    </row>
    <row r="26" spans="2:8" s="11" customFormat="1" ht="12.75">
      <c r="B26" s="40" t="s">
        <v>60</v>
      </c>
      <c r="C26" s="40" t="s">
        <v>26</v>
      </c>
      <c r="D26" s="40">
        <v>1</v>
      </c>
      <c r="E26" s="43">
        <v>67151256</v>
      </c>
      <c r="F26" s="21">
        <v>65475</v>
      </c>
      <c r="G26" s="21">
        <f>(H26-F26)*D26</f>
        <v>447</v>
      </c>
      <c r="H26" s="21">
        <v>65922</v>
      </c>
    </row>
    <row r="27" spans="2:8" s="11" customFormat="1" ht="12.75">
      <c r="B27" s="40" t="s">
        <v>55</v>
      </c>
      <c r="C27" s="40" t="s">
        <v>26</v>
      </c>
      <c r="D27" s="40">
        <v>40</v>
      </c>
      <c r="E27" s="43">
        <v>140022200203</v>
      </c>
      <c r="F27" s="21">
        <v>10080</v>
      </c>
      <c r="G27" s="21">
        <f>(H27-F27)*D27</f>
        <v>4760</v>
      </c>
      <c r="H27" s="21">
        <v>10199</v>
      </c>
    </row>
    <row r="28" spans="2:11" s="13" customFormat="1" ht="12.75">
      <c r="B28" s="40" t="s">
        <v>55</v>
      </c>
      <c r="C28" s="40" t="s">
        <v>24</v>
      </c>
      <c r="D28" s="40">
        <v>40</v>
      </c>
      <c r="E28" s="43">
        <v>140022200264</v>
      </c>
      <c r="F28" s="21">
        <v>38748</v>
      </c>
      <c r="G28" s="21">
        <f>(H28-F28)*D28</f>
        <v>10480</v>
      </c>
      <c r="H28" s="21">
        <v>39010</v>
      </c>
      <c r="I28" s="12"/>
      <c r="K28" s="11"/>
    </row>
    <row r="29" spans="2:11" s="13" customFormat="1" ht="12.75">
      <c r="B29" s="40" t="s">
        <v>61</v>
      </c>
      <c r="C29" s="40" t="s">
        <v>24</v>
      </c>
      <c r="D29" s="40">
        <v>1</v>
      </c>
      <c r="E29" s="43">
        <v>120240337</v>
      </c>
      <c r="F29" s="21">
        <v>62160</v>
      </c>
      <c r="G29" s="21">
        <f>(H29-F29)*D29</f>
        <v>1655</v>
      </c>
      <c r="H29" s="21">
        <v>63815</v>
      </c>
      <c r="I29" s="12"/>
      <c r="K29" s="11"/>
    </row>
    <row r="30" spans="2:8" s="11" customFormat="1" ht="12.75">
      <c r="B30" s="40" t="s">
        <v>55</v>
      </c>
      <c r="C30" s="40" t="s">
        <v>27</v>
      </c>
      <c r="D30" s="40">
        <v>40</v>
      </c>
      <c r="E30" s="43">
        <v>72043005721</v>
      </c>
      <c r="F30" s="21">
        <v>20487</v>
      </c>
      <c r="G30" s="21">
        <f>(H30-F30)*D30</f>
        <v>6120</v>
      </c>
      <c r="H30" s="21">
        <v>20640</v>
      </c>
    </row>
    <row r="31" spans="2:8" s="11" customFormat="1" ht="12.75">
      <c r="B31" s="40" t="s">
        <v>55</v>
      </c>
      <c r="C31" s="40" t="s">
        <v>29</v>
      </c>
      <c r="D31" s="40">
        <v>30</v>
      </c>
      <c r="E31" s="43">
        <v>127089825</v>
      </c>
      <c r="F31" s="21">
        <v>4148</v>
      </c>
      <c r="G31" s="21">
        <f>(H31-F31)*D31</f>
        <v>3840</v>
      </c>
      <c r="H31" s="21">
        <v>4276</v>
      </c>
    </row>
    <row r="32" spans="2:8" s="11" customFormat="1" ht="12.75">
      <c r="B32" s="40" t="s">
        <v>55</v>
      </c>
      <c r="C32" s="40" t="s">
        <v>62</v>
      </c>
      <c r="D32" s="40">
        <v>20</v>
      </c>
      <c r="E32" s="43"/>
      <c r="F32" s="21">
        <v>2870</v>
      </c>
      <c r="G32" s="21">
        <f>(H32-F32)*D32</f>
        <v>5260</v>
      </c>
      <c r="H32" s="21">
        <v>3133</v>
      </c>
    </row>
    <row r="33" spans="2:8" s="11" customFormat="1" ht="12.75">
      <c r="B33" s="40" t="s">
        <v>55</v>
      </c>
      <c r="C33" s="40" t="s">
        <v>6</v>
      </c>
      <c r="D33" s="40">
        <v>30</v>
      </c>
      <c r="E33" s="45">
        <v>9112133294068</v>
      </c>
      <c r="F33" s="21">
        <v>5209</v>
      </c>
      <c r="G33" s="21">
        <f>(H33-F33)*D33</f>
        <v>5670</v>
      </c>
      <c r="H33" s="21">
        <v>5398</v>
      </c>
    </row>
    <row r="34" spans="2:8" s="11" customFormat="1" ht="12.75">
      <c r="B34" s="40" t="s">
        <v>55</v>
      </c>
      <c r="C34" s="40" t="s">
        <v>5</v>
      </c>
      <c r="D34" s="40">
        <v>40</v>
      </c>
      <c r="E34" s="43">
        <v>127090023</v>
      </c>
      <c r="F34" s="21">
        <v>8279</v>
      </c>
      <c r="G34" s="21">
        <f>(H34-F34)*D34</f>
        <v>9360</v>
      </c>
      <c r="H34" s="21">
        <v>8513</v>
      </c>
    </row>
    <row r="35" spans="2:8" s="11" customFormat="1" ht="12.75">
      <c r="B35" s="40"/>
      <c r="C35" s="40" t="s">
        <v>52</v>
      </c>
      <c r="D35" s="40" t="s">
        <v>53</v>
      </c>
      <c r="E35" s="43" t="s">
        <v>54</v>
      </c>
      <c r="F35" s="21"/>
      <c r="G35" s="21"/>
      <c r="H35" s="21"/>
    </row>
    <row r="36" spans="2:8" s="11" customFormat="1" ht="12.75">
      <c r="B36" s="40" t="s">
        <v>55</v>
      </c>
      <c r="C36" s="40" t="s">
        <v>31</v>
      </c>
      <c r="D36" s="40">
        <v>40</v>
      </c>
      <c r="E36" s="43">
        <v>9112134257014</v>
      </c>
      <c r="F36" s="21">
        <v>4106</v>
      </c>
      <c r="G36" s="21">
        <f>(H36-F36)*D36</f>
        <v>5600</v>
      </c>
      <c r="H36" s="21">
        <v>4246</v>
      </c>
    </row>
    <row r="37" spans="2:8" s="11" customFormat="1" ht="12.75">
      <c r="B37" s="40" t="s">
        <v>55</v>
      </c>
      <c r="C37" s="40" t="s">
        <v>4</v>
      </c>
      <c r="D37" s="40">
        <v>40</v>
      </c>
      <c r="E37" s="43"/>
      <c r="F37" s="21">
        <v>2440</v>
      </c>
      <c r="G37" s="21">
        <f>(H37-F37)*D37</f>
        <v>6440</v>
      </c>
      <c r="H37" s="21">
        <v>2601</v>
      </c>
    </row>
    <row r="38" spans="2:8" s="11" customFormat="1" ht="12.75">
      <c r="B38" s="40" t="s">
        <v>55</v>
      </c>
      <c r="C38" s="40" t="s">
        <v>3</v>
      </c>
      <c r="D38" s="40">
        <v>40</v>
      </c>
      <c r="E38" s="45">
        <v>9112134256725</v>
      </c>
      <c r="F38" s="21">
        <v>4442</v>
      </c>
      <c r="G38" s="21">
        <f>(H38-F38)*D38</f>
        <v>6880</v>
      </c>
      <c r="H38" s="21">
        <v>4614</v>
      </c>
    </row>
    <row r="39" spans="2:8" s="11" customFormat="1" ht="12.75">
      <c r="B39" s="40" t="s">
        <v>61</v>
      </c>
      <c r="C39" s="40" t="s">
        <v>63</v>
      </c>
      <c r="D39" s="40">
        <v>40</v>
      </c>
      <c r="E39" s="43">
        <v>9072047003706</v>
      </c>
      <c r="F39" s="21">
        <v>5104</v>
      </c>
      <c r="G39" s="21">
        <f>(H39-F39)*D39</f>
        <v>1200</v>
      </c>
      <c r="H39" s="21">
        <v>5134</v>
      </c>
    </row>
    <row r="40" spans="2:8" s="11" customFormat="1" ht="12.75">
      <c r="B40" s="40" t="s">
        <v>55</v>
      </c>
      <c r="C40" s="40" t="s">
        <v>63</v>
      </c>
      <c r="D40" s="40">
        <v>40</v>
      </c>
      <c r="E40" s="43">
        <v>9072047003840</v>
      </c>
      <c r="F40" s="21">
        <v>35366</v>
      </c>
      <c r="G40" s="21">
        <f>(H40-F40)*D40</f>
        <v>10760</v>
      </c>
      <c r="H40" s="21">
        <v>35635</v>
      </c>
    </row>
    <row r="41" spans="2:8" s="11" customFormat="1" ht="12.75">
      <c r="B41" s="40" t="s">
        <v>60</v>
      </c>
      <c r="C41" s="40" t="s">
        <v>64</v>
      </c>
      <c r="D41" s="40">
        <v>1</v>
      </c>
      <c r="E41" s="45">
        <v>5954336</v>
      </c>
      <c r="F41" s="21">
        <v>390332</v>
      </c>
      <c r="G41" s="21">
        <f>(H41-F41)*D41</f>
        <v>311</v>
      </c>
      <c r="H41" s="21">
        <v>390643</v>
      </c>
    </row>
    <row r="42" spans="2:8" s="11" customFormat="1" ht="12.75">
      <c r="B42" s="40" t="s">
        <v>55</v>
      </c>
      <c r="C42" s="40" t="s">
        <v>64</v>
      </c>
      <c r="D42" s="40">
        <v>40</v>
      </c>
      <c r="E42" s="45">
        <v>140022200154</v>
      </c>
      <c r="F42" s="21">
        <v>21096</v>
      </c>
      <c r="G42" s="21">
        <f>(H42-F42)*D42</f>
        <v>8720</v>
      </c>
      <c r="H42" s="21">
        <v>21314</v>
      </c>
    </row>
    <row r="43" spans="2:8" s="11" customFormat="1" ht="12.75">
      <c r="B43" s="40"/>
      <c r="C43" s="40" t="s">
        <v>25</v>
      </c>
      <c r="D43" s="40">
        <v>40</v>
      </c>
      <c r="E43" s="45">
        <v>9217142127548</v>
      </c>
      <c r="F43" s="21">
        <v>3184</v>
      </c>
      <c r="G43" s="21">
        <f>(H43-F43)*D43</f>
        <v>16840</v>
      </c>
      <c r="H43" s="21">
        <v>3605</v>
      </c>
    </row>
    <row r="44" spans="2:8" s="11" customFormat="1" ht="12.75">
      <c r="B44" s="40"/>
      <c r="C44" s="40" t="s">
        <v>25</v>
      </c>
      <c r="D44" s="40">
        <v>1</v>
      </c>
      <c r="E44" s="45">
        <v>11702156276363</v>
      </c>
      <c r="F44" s="21">
        <v>13155</v>
      </c>
      <c r="G44" s="21">
        <f>(H44-F44)*D44</f>
        <v>1504</v>
      </c>
      <c r="H44" s="21">
        <v>14659</v>
      </c>
    </row>
    <row r="45" spans="2:10" s="11" customFormat="1" ht="12.75">
      <c r="B45" s="40" t="s">
        <v>55</v>
      </c>
      <c r="C45" s="40" t="s">
        <v>35</v>
      </c>
      <c r="D45" s="40">
        <v>40</v>
      </c>
      <c r="E45" s="43"/>
      <c r="F45" s="21">
        <v>2188</v>
      </c>
      <c r="G45" s="21">
        <f>(H45-F45)*D45</f>
        <v>6560</v>
      </c>
      <c r="H45" s="21">
        <v>2352</v>
      </c>
      <c r="J45" s="46"/>
    </row>
    <row r="46" spans="2:8" s="11" customFormat="1" ht="12.75">
      <c r="B46" s="40" t="s">
        <v>55</v>
      </c>
      <c r="C46" s="40" t="s">
        <v>36</v>
      </c>
      <c r="D46" s="40">
        <v>20</v>
      </c>
      <c r="E46" s="43">
        <v>11068090079729</v>
      </c>
      <c r="F46" s="21">
        <v>12412</v>
      </c>
      <c r="G46" s="21">
        <f>(H46-F46)*D46</f>
        <v>3800</v>
      </c>
      <c r="H46" s="21">
        <v>12602</v>
      </c>
    </row>
    <row r="47" spans="2:11" s="13" customFormat="1" ht="12.75">
      <c r="B47" s="40" t="s">
        <v>55</v>
      </c>
      <c r="C47" s="40" t="s">
        <v>65</v>
      </c>
      <c r="D47" s="40">
        <v>40</v>
      </c>
      <c r="E47" s="43">
        <v>136</v>
      </c>
      <c r="F47" s="21">
        <v>6489</v>
      </c>
      <c r="G47" s="21">
        <f>(H47-F47)*D47</f>
        <v>4920</v>
      </c>
      <c r="H47" s="21">
        <v>6612</v>
      </c>
      <c r="I47" s="11"/>
      <c r="K47" s="11"/>
    </row>
    <row r="48" spans="2:10" s="11" customFormat="1" ht="12.75">
      <c r="B48" s="40" t="s">
        <v>55</v>
      </c>
      <c r="C48" s="40" t="s">
        <v>37</v>
      </c>
      <c r="D48" s="40">
        <v>40</v>
      </c>
      <c r="E48" s="43">
        <v>9112141227219</v>
      </c>
      <c r="F48" s="21">
        <v>4249</v>
      </c>
      <c r="G48" s="21">
        <f>(H48-F48)*D48</f>
        <v>7240</v>
      </c>
      <c r="H48" s="21">
        <v>4430</v>
      </c>
      <c r="J48" s="46"/>
    </row>
    <row r="49" spans="2:11" s="13" customFormat="1" ht="12.75">
      <c r="B49" s="40" t="s">
        <v>55</v>
      </c>
      <c r="C49" s="40" t="s">
        <v>7</v>
      </c>
      <c r="D49" s="40">
        <v>40</v>
      </c>
      <c r="E49" s="43">
        <v>11068090079589</v>
      </c>
      <c r="F49" s="21">
        <v>11252</v>
      </c>
      <c r="G49" s="21">
        <f>(H49-F49)*D49</f>
        <v>6840</v>
      </c>
      <c r="H49" s="21">
        <v>11423</v>
      </c>
      <c r="I49" s="11"/>
      <c r="K49" s="11"/>
    </row>
    <row r="50" spans="2:10" s="11" customFormat="1" ht="12.75">
      <c r="B50" s="40" t="s">
        <v>55</v>
      </c>
      <c r="C50" s="40" t="s">
        <v>39</v>
      </c>
      <c r="D50" s="40">
        <v>40</v>
      </c>
      <c r="E50" s="43">
        <v>9112140079125</v>
      </c>
      <c r="F50" s="21">
        <v>4853</v>
      </c>
      <c r="G50" s="21">
        <f>(H50-F50)*D50</f>
        <v>7760</v>
      </c>
      <c r="H50" s="21">
        <v>5047</v>
      </c>
      <c r="J50" s="46"/>
    </row>
    <row r="51" spans="2:8" s="11" customFormat="1" ht="12.75">
      <c r="B51" s="40" t="s">
        <v>55</v>
      </c>
      <c r="C51" s="40" t="s">
        <v>66</v>
      </c>
      <c r="D51" s="40">
        <v>40</v>
      </c>
      <c r="E51" s="43">
        <v>11068029086384</v>
      </c>
      <c r="F51" s="21">
        <v>16005</v>
      </c>
      <c r="G51" s="21">
        <f>(H51-F51)*D51</f>
        <v>10040</v>
      </c>
      <c r="H51" s="21">
        <v>16256</v>
      </c>
    </row>
    <row r="52" spans="2:8" s="11" customFormat="1" ht="12.75">
      <c r="B52" s="40" t="s">
        <v>60</v>
      </c>
      <c r="C52" s="40" t="s">
        <v>67</v>
      </c>
      <c r="D52" s="40">
        <v>1</v>
      </c>
      <c r="E52" s="43">
        <v>140022300332</v>
      </c>
      <c r="F52" s="21">
        <v>60760</v>
      </c>
      <c r="G52" s="21">
        <f>(H52-F52)*D52</f>
        <v>594</v>
      </c>
      <c r="H52" s="21">
        <v>61354</v>
      </c>
    </row>
    <row r="53" spans="2:8" s="11" customFormat="1" ht="12.75">
      <c r="B53" s="40" t="s">
        <v>55</v>
      </c>
      <c r="C53" s="40" t="s">
        <v>68</v>
      </c>
      <c r="D53" s="40">
        <v>40</v>
      </c>
      <c r="E53" s="43">
        <v>11068089086107</v>
      </c>
      <c r="F53" s="21">
        <v>25479</v>
      </c>
      <c r="G53" s="21">
        <f>(H53-F53)*D53</f>
        <v>13920</v>
      </c>
      <c r="H53" s="21">
        <v>25827</v>
      </c>
    </row>
    <row r="54" spans="2:8" s="11" customFormat="1" ht="12.75">
      <c r="B54" s="40" t="s">
        <v>60</v>
      </c>
      <c r="C54" s="40" t="s">
        <v>68</v>
      </c>
      <c r="D54" s="40">
        <v>1</v>
      </c>
      <c r="E54" s="43">
        <v>94384015</v>
      </c>
      <c r="F54" s="21">
        <v>48296</v>
      </c>
      <c r="G54" s="21">
        <f>(H54-F54)*D54</f>
        <v>691</v>
      </c>
      <c r="H54" s="21">
        <v>48987</v>
      </c>
    </row>
    <row r="55" spans="2:8" s="11" customFormat="1" ht="12.75">
      <c r="B55" s="40" t="s">
        <v>55</v>
      </c>
      <c r="C55" s="40" t="s">
        <v>16</v>
      </c>
      <c r="D55" s="40">
        <v>20</v>
      </c>
      <c r="E55" s="43">
        <v>9112141227461</v>
      </c>
      <c r="F55" s="21">
        <v>7699</v>
      </c>
      <c r="G55" s="21">
        <f>(H55-F55)*D55</f>
        <v>6580</v>
      </c>
      <c r="H55" s="21">
        <v>8028</v>
      </c>
    </row>
    <row r="56" spans="2:9" s="11" customFormat="1" ht="14.25" customHeight="1">
      <c r="B56" s="40" t="s">
        <v>55</v>
      </c>
      <c r="C56" s="40" t="s">
        <v>23</v>
      </c>
      <c r="D56" s="40">
        <v>20</v>
      </c>
      <c r="E56" s="43">
        <v>9082048000490</v>
      </c>
      <c r="F56" s="21">
        <v>23991</v>
      </c>
      <c r="G56" s="21">
        <f>(H56-F56)*D56</f>
        <v>1860</v>
      </c>
      <c r="H56" s="21">
        <v>24084</v>
      </c>
      <c r="I56" s="13"/>
    </row>
    <row r="57" spans="2:8" s="11" customFormat="1" ht="12.75">
      <c r="B57" s="40" t="s">
        <v>55</v>
      </c>
      <c r="C57" s="40" t="s">
        <v>19</v>
      </c>
      <c r="D57" s="40">
        <v>1</v>
      </c>
      <c r="E57" s="43">
        <v>71137015224380</v>
      </c>
      <c r="F57" s="21">
        <v>633599</v>
      </c>
      <c r="G57" s="21">
        <f>(H57-F57)*D57</f>
        <v>3678</v>
      </c>
      <c r="H57" s="21">
        <v>637277</v>
      </c>
    </row>
    <row r="58" spans="2:8" s="11" customFormat="1" ht="12.75">
      <c r="B58" s="40" t="s">
        <v>55</v>
      </c>
      <c r="C58" s="40" t="s">
        <v>19</v>
      </c>
      <c r="D58" s="40">
        <v>1</v>
      </c>
      <c r="E58" s="43">
        <v>67812272</v>
      </c>
      <c r="F58" s="21">
        <v>118460</v>
      </c>
      <c r="G58" s="21">
        <f>(H58-F58)*D58</f>
        <v>653</v>
      </c>
      <c r="H58" s="21">
        <v>119113</v>
      </c>
    </row>
    <row r="59" spans="2:8" s="11" customFormat="1" ht="12.75">
      <c r="B59" s="40" t="s">
        <v>55</v>
      </c>
      <c r="C59" s="40" t="s">
        <v>69</v>
      </c>
      <c r="D59" s="40">
        <v>20</v>
      </c>
      <c r="E59" s="45">
        <v>140022200199</v>
      </c>
      <c r="F59" s="21">
        <v>21893</v>
      </c>
      <c r="G59" s="21">
        <f>(H59-F59)*D59</f>
        <v>6320</v>
      </c>
      <c r="H59" s="21">
        <v>22209</v>
      </c>
    </row>
    <row r="60" spans="2:9" s="11" customFormat="1" ht="12.75">
      <c r="B60" s="40" t="s">
        <v>55</v>
      </c>
      <c r="C60" s="40" t="s">
        <v>42</v>
      </c>
      <c r="D60" s="40">
        <v>20</v>
      </c>
      <c r="E60" s="45">
        <v>9112134257080</v>
      </c>
      <c r="F60" s="21">
        <v>7325</v>
      </c>
      <c r="G60" s="21">
        <f>(H60-F60)*D60</f>
        <v>5660</v>
      </c>
      <c r="H60" s="21">
        <v>7608</v>
      </c>
      <c r="I60" s="13"/>
    </row>
    <row r="61" spans="2:8" s="11" customFormat="1" ht="12.75">
      <c r="B61" s="40" t="s">
        <v>55</v>
      </c>
      <c r="C61" s="40" t="s">
        <v>70</v>
      </c>
      <c r="D61" s="40">
        <v>40</v>
      </c>
      <c r="E61" s="45">
        <v>9082048008465</v>
      </c>
      <c r="F61" s="21">
        <v>4349</v>
      </c>
      <c r="G61" s="21">
        <f>(H61-F61)*D61</f>
        <v>6560</v>
      </c>
      <c r="H61" s="21">
        <v>4513</v>
      </c>
    </row>
    <row r="62" spans="2:8" s="11" customFormat="1" ht="12.75">
      <c r="B62" s="40" t="s">
        <v>55</v>
      </c>
      <c r="C62" s="40" t="s">
        <v>43</v>
      </c>
      <c r="D62" s="40">
        <v>40</v>
      </c>
      <c r="E62" s="43">
        <v>9112134257080</v>
      </c>
      <c r="F62" s="21">
        <v>4581</v>
      </c>
      <c r="G62" s="21">
        <f>(H62-F62)*D62</f>
        <v>6960</v>
      </c>
      <c r="H62" s="21">
        <v>4755</v>
      </c>
    </row>
    <row r="63" spans="2:8" s="11" customFormat="1" ht="12.75">
      <c r="B63" s="40" t="s">
        <v>55</v>
      </c>
      <c r="C63" s="32" t="s">
        <v>71</v>
      </c>
      <c r="D63" s="32">
        <v>1</v>
      </c>
      <c r="E63" s="47">
        <v>9233148490092</v>
      </c>
      <c r="F63" s="21">
        <v>9018</v>
      </c>
      <c r="G63" s="21">
        <f>(H63-F63)*D63</f>
        <v>1109</v>
      </c>
      <c r="H63" s="21">
        <v>10127</v>
      </c>
    </row>
    <row r="64" spans="2:8" s="11" customFormat="1" ht="12.75">
      <c r="B64" s="40" t="s">
        <v>55</v>
      </c>
      <c r="C64" s="32" t="s">
        <v>71</v>
      </c>
      <c r="D64" s="32">
        <v>40</v>
      </c>
      <c r="E64" s="47">
        <v>9217143274137</v>
      </c>
      <c r="F64" s="21">
        <v>3239</v>
      </c>
      <c r="G64" s="21">
        <f>(H64-F64)*D64</f>
        <v>16760</v>
      </c>
      <c r="H64" s="21">
        <v>3658</v>
      </c>
    </row>
    <row r="65" spans="2:11" s="13" customFormat="1" ht="12.75">
      <c r="B65" s="32" t="s">
        <v>55</v>
      </c>
      <c r="C65" s="32" t="s">
        <v>9</v>
      </c>
      <c r="D65" s="32">
        <v>40</v>
      </c>
      <c r="E65" s="48">
        <v>140022200230</v>
      </c>
      <c r="F65" s="21">
        <v>14906</v>
      </c>
      <c r="G65" s="21">
        <f>(H65-F65)*D65</f>
        <v>10320</v>
      </c>
      <c r="H65" s="21">
        <v>15164</v>
      </c>
      <c r="I65" s="11"/>
      <c r="K65" s="11"/>
    </row>
    <row r="66" spans="2:11" s="13" customFormat="1" ht="12.75">
      <c r="B66" s="32" t="s">
        <v>61</v>
      </c>
      <c r="C66" s="32" t="s">
        <v>72</v>
      </c>
      <c r="D66" s="32">
        <v>1</v>
      </c>
      <c r="E66" s="48">
        <v>127108707</v>
      </c>
      <c r="F66" s="21">
        <v>21200</v>
      </c>
      <c r="G66" s="21">
        <f>(H66-F66)*D66</f>
        <v>643</v>
      </c>
      <c r="H66" s="21">
        <v>21843</v>
      </c>
      <c r="I66" s="11"/>
      <c r="K66" s="11"/>
    </row>
    <row r="67" spans="2:11" s="13" customFormat="1" ht="12.75">
      <c r="B67" s="32" t="s">
        <v>55</v>
      </c>
      <c r="C67" s="32" t="s">
        <v>72</v>
      </c>
      <c r="D67" s="32">
        <v>40</v>
      </c>
      <c r="E67" s="48">
        <v>124405942</v>
      </c>
      <c r="F67" s="21">
        <v>10471</v>
      </c>
      <c r="G67" s="21">
        <f>(H67-F67)*D67</f>
        <v>12000</v>
      </c>
      <c r="H67" s="21">
        <v>10771</v>
      </c>
      <c r="I67" s="11"/>
      <c r="K67" s="11"/>
    </row>
    <row r="68" spans="2:11" s="13" customFormat="1" ht="12.75">
      <c r="B68" s="32" t="s">
        <v>61</v>
      </c>
      <c r="C68" s="32" t="s">
        <v>73</v>
      </c>
      <c r="D68" s="32">
        <v>1</v>
      </c>
      <c r="E68" s="48">
        <v>9114129415774</v>
      </c>
      <c r="F68" s="21">
        <v>27076</v>
      </c>
      <c r="G68" s="21">
        <f>(H68-F68)*D68</f>
        <v>916</v>
      </c>
      <c r="H68" s="21">
        <v>27992</v>
      </c>
      <c r="I68" s="11"/>
      <c r="K68" s="11"/>
    </row>
    <row r="69" spans="2:11" s="13" customFormat="1" ht="12.75">
      <c r="B69" s="32" t="s">
        <v>55</v>
      </c>
      <c r="C69" s="32" t="s">
        <v>73</v>
      </c>
      <c r="D69" s="32">
        <v>40</v>
      </c>
      <c r="E69" s="48">
        <v>9112128393986</v>
      </c>
      <c r="F69" s="21">
        <v>10603</v>
      </c>
      <c r="G69" s="21">
        <f>(H69-F69)*D69</f>
        <v>11760</v>
      </c>
      <c r="H69" s="21">
        <v>10897</v>
      </c>
      <c r="I69" s="11"/>
      <c r="K69" s="11"/>
    </row>
    <row r="70" spans="2:8" s="11" customFormat="1" ht="12.75">
      <c r="B70" s="32" t="s">
        <v>55</v>
      </c>
      <c r="C70" s="32" t="s">
        <v>38</v>
      </c>
      <c r="D70" s="32">
        <v>40</v>
      </c>
      <c r="E70" s="48">
        <v>103227195</v>
      </c>
      <c r="F70" s="21">
        <v>1971</v>
      </c>
      <c r="G70" s="21">
        <f>(H70-F70)*D70</f>
        <v>6920</v>
      </c>
      <c r="H70" s="21">
        <v>2144</v>
      </c>
    </row>
    <row r="71" spans="2:8" s="11" customFormat="1" ht="12.75">
      <c r="B71" s="32" t="s">
        <v>55</v>
      </c>
      <c r="C71" s="49" t="s">
        <v>33</v>
      </c>
      <c r="D71" s="49">
        <v>60</v>
      </c>
      <c r="E71" s="49">
        <v>108383661</v>
      </c>
      <c r="F71" s="21">
        <v>18071</v>
      </c>
      <c r="G71" s="21">
        <f>(H71-F71)*D71</f>
        <v>14220</v>
      </c>
      <c r="H71" s="21">
        <v>18308</v>
      </c>
    </row>
    <row r="72" spans="2:8" s="11" customFormat="1" ht="12.75">
      <c r="B72" s="32" t="s">
        <v>55</v>
      </c>
      <c r="C72" s="49" t="s">
        <v>74</v>
      </c>
      <c r="D72" s="49">
        <v>1</v>
      </c>
      <c r="E72" s="49">
        <v>407115242</v>
      </c>
      <c r="F72" s="21">
        <v>91288</v>
      </c>
      <c r="G72" s="21">
        <f>(H72-F72)*D72</f>
        <v>734</v>
      </c>
      <c r="H72" s="21">
        <v>92022</v>
      </c>
    </row>
    <row r="73" spans="2:9" s="11" customFormat="1" ht="12.75">
      <c r="B73" s="32" t="s">
        <v>55</v>
      </c>
      <c r="C73" s="50" t="s">
        <v>75</v>
      </c>
      <c r="D73" s="50">
        <v>1</v>
      </c>
      <c r="E73" s="50">
        <v>9114156188592</v>
      </c>
      <c r="F73" s="21">
        <v>18779</v>
      </c>
      <c r="G73" s="21">
        <f>(H73-F73)*D73</f>
        <v>3284</v>
      </c>
      <c r="H73" s="21">
        <v>22063</v>
      </c>
      <c r="I73" s="51"/>
    </row>
    <row r="74" spans="2:8" s="11" customFormat="1" ht="12.75">
      <c r="B74" s="32" t="s">
        <v>55</v>
      </c>
      <c r="C74" s="50" t="s">
        <v>76</v>
      </c>
      <c r="D74" s="50">
        <v>1</v>
      </c>
      <c r="E74" s="10">
        <v>9114159396457</v>
      </c>
      <c r="F74" s="21">
        <v>20242</v>
      </c>
      <c r="G74" s="21">
        <f>(H74-F74)*D74</f>
        <v>3772</v>
      </c>
      <c r="H74" s="21">
        <v>24014</v>
      </c>
    </row>
    <row r="75" spans="2:5" s="11" customFormat="1" ht="12.75">
      <c r="B75" s="13"/>
      <c r="C75" s="13"/>
      <c r="D75" s="13"/>
      <c r="E75" s="13"/>
    </row>
    <row r="76" spans="2:8" s="11" customFormat="1" ht="12.75">
      <c r="B76" s="13"/>
      <c r="C76" s="52"/>
      <c r="D76" s="53"/>
      <c r="E76" s="53"/>
      <c r="F76" s="52"/>
      <c r="G76" s="52"/>
      <c r="H76" s="52"/>
    </row>
    <row r="77" spans="2:5" s="11" customFormat="1" ht="12.75">
      <c r="B77" s="13"/>
      <c r="C77" s="13"/>
      <c r="D77" s="13"/>
      <c r="E77" s="13"/>
    </row>
    <row r="78" spans="2:5" s="11" customFormat="1" ht="12.75">
      <c r="B78" s="13"/>
      <c r="C78" s="13"/>
      <c r="D78" s="13"/>
      <c r="E78" s="13"/>
    </row>
    <row r="79" spans="2:5" ht="12.75">
      <c r="B79" s="13"/>
      <c r="C79" s="36"/>
      <c r="D79" s="36"/>
      <c r="E79" s="36"/>
    </row>
    <row r="80" spans="2:5" ht="12.75">
      <c r="B80" s="13"/>
      <c r="C80" s="36"/>
      <c r="D80" s="36"/>
      <c r="E80" s="36"/>
    </row>
    <row r="81" spans="2:5" ht="12.75">
      <c r="B81" s="13"/>
      <c r="C81" s="36"/>
      <c r="D81" s="36"/>
      <c r="E81" s="36"/>
    </row>
    <row r="82" spans="2:5" ht="12.75">
      <c r="B82" s="13"/>
      <c r="C82" s="36"/>
      <c r="D82" s="36"/>
      <c r="E82" s="36"/>
    </row>
    <row r="83" spans="2:5" ht="12.75">
      <c r="B83" s="13"/>
      <c r="C83" s="36"/>
      <c r="D83" s="36"/>
      <c r="E83" s="36"/>
    </row>
    <row r="84" spans="2:5" ht="12.75">
      <c r="B84" s="13"/>
      <c r="C84" s="36"/>
      <c r="D84" s="36"/>
      <c r="E84" s="36"/>
    </row>
    <row r="85" spans="2:5" ht="12.75">
      <c r="B85" s="13"/>
      <c r="C85" s="36"/>
      <c r="D85" s="36"/>
      <c r="E85" s="36"/>
    </row>
    <row r="86" spans="2:5" ht="12.75">
      <c r="B86" s="13"/>
      <c r="C86" s="36"/>
      <c r="D86" s="36"/>
      <c r="E86" s="36"/>
    </row>
    <row r="87" spans="2:5" ht="12.75">
      <c r="B87" s="13"/>
      <c r="C87" s="36"/>
      <c r="D87" s="36"/>
      <c r="E87" s="36"/>
    </row>
    <row r="88" spans="2:5" ht="12.75">
      <c r="B88" s="13"/>
      <c r="C88" s="36"/>
      <c r="D88" s="36"/>
      <c r="E88" s="36"/>
    </row>
    <row r="89" spans="2:5" ht="12.75">
      <c r="B89" s="13"/>
      <c r="C89" s="36"/>
      <c r="D89" s="36"/>
      <c r="E89" s="36"/>
    </row>
    <row r="90" spans="2:5" ht="12.75">
      <c r="B90" s="13"/>
      <c r="C90" s="36"/>
      <c r="D90" s="36"/>
      <c r="E90" s="36"/>
    </row>
    <row r="91" spans="2:5" ht="12.75">
      <c r="B91" s="13"/>
      <c r="C91" s="36"/>
      <c r="D91" s="36"/>
      <c r="E91" s="36"/>
    </row>
    <row r="92" spans="2:5" ht="12.75">
      <c r="B92" s="13"/>
      <c r="C92" s="36"/>
      <c r="D92" s="36"/>
      <c r="E92" s="36"/>
    </row>
    <row r="93" spans="2:5" ht="12.75">
      <c r="B93" s="13"/>
      <c r="C93" s="36"/>
      <c r="D93" s="36"/>
      <c r="E93" s="36"/>
    </row>
    <row r="94" spans="2:5" ht="12.75">
      <c r="B94" s="13"/>
      <c r="C94" s="36"/>
      <c r="D94" s="36"/>
      <c r="E94" s="36"/>
    </row>
    <row r="95" spans="2:5" ht="12.75">
      <c r="B95" s="13"/>
      <c r="C95" s="36"/>
      <c r="D95" s="36"/>
      <c r="E95" s="36"/>
    </row>
    <row r="96" spans="2:5" ht="12.75">
      <c r="B96" s="13"/>
      <c r="C96" s="36"/>
      <c r="D96" s="36"/>
      <c r="E96" s="36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2021-10-25T11:09:21Z</cp:lastPrinted>
  <dcterms:created xsi:type="dcterms:W3CDTF">2014-07-22T09:35:43Z</dcterms:created>
  <dcterms:modified xsi:type="dcterms:W3CDTF">2021-10-27T05:29:05Z</dcterms:modified>
  <cp:category/>
  <cp:version/>
  <cp:contentType/>
  <cp:contentStatus/>
  <cp:revision>6934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