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06" activeTab="2"/>
  </bookViews>
  <sheets>
    <sheet name="вода" sheetId="1" r:id="rId1"/>
    <sheet name="тепло" sheetId="2" r:id="rId2"/>
    <sheet name="горсеть _2" sheetId="3" r:id="rId3"/>
  </sheets>
  <definedNames/>
  <calcPr fullCalcOnLoad="1"/>
</workbook>
</file>

<file path=xl/sharedStrings.xml><?xml version="1.0" encoding="utf-8"?>
<sst xmlns="http://schemas.openxmlformats.org/spreadsheetml/2006/main" count="217" uniqueCount="77">
  <si>
    <t>показания ОДПУ водоснабжения УК «Авантаж</t>
  </si>
  <si>
    <t>Адрес жилого дома</t>
  </si>
  <si>
    <t>Разница</t>
  </si>
  <si>
    <t>Ленина 114</t>
  </si>
  <si>
    <t>Ленина 110</t>
  </si>
  <si>
    <t>Ленина 104</t>
  </si>
  <si>
    <t>Ленина 100</t>
  </si>
  <si>
    <t>Мира 139</t>
  </si>
  <si>
    <t>Биологическая 2</t>
  </si>
  <si>
    <t>Биологическая 6</t>
  </si>
  <si>
    <t>Биологическая 8</t>
  </si>
  <si>
    <t>Биологическая 12</t>
  </si>
  <si>
    <t>Биологическая 14</t>
  </si>
  <si>
    <t>Биологическая 16</t>
  </si>
  <si>
    <t>Гризодубовой 27</t>
  </si>
  <si>
    <t>Каховский 17</t>
  </si>
  <si>
    <t>Туапсинская 2а</t>
  </si>
  <si>
    <t>Гвардейский 7</t>
  </si>
  <si>
    <t>Гвардейский 14</t>
  </si>
  <si>
    <t>Литейный 4/1</t>
  </si>
  <si>
    <t>Комсомольская 8</t>
  </si>
  <si>
    <t>Комсомольская 8а</t>
  </si>
  <si>
    <t>Комсомольская 8б</t>
  </si>
  <si>
    <t>Металлистов 5</t>
  </si>
  <si>
    <t>Ленина 63</t>
  </si>
  <si>
    <t>Ленина 74/17</t>
  </si>
  <si>
    <t>Ленина 79</t>
  </si>
  <si>
    <t>Ленина 85</t>
  </si>
  <si>
    <t>Ленина 91а</t>
  </si>
  <si>
    <t>Ленина 91 б</t>
  </si>
  <si>
    <t>Ленина 108</t>
  </si>
  <si>
    <t>Добролюбова 12</t>
  </si>
  <si>
    <t>Достоевского 77/1</t>
  </si>
  <si>
    <t>Орджоникидзе 2Б</t>
  </si>
  <si>
    <t>Мира 141</t>
  </si>
  <si>
    <t>Мира 141/1</t>
  </si>
  <si>
    <t>Мира 143</t>
  </si>
  <si>
    <t>Мира 149</t>
  </si>
  <si>
    <t>Расковой 1</t>
  </si>
  <si>
    <t>Расковой 3</t>
  </si>
  <si>
    <t>Чкалова 2</t>
  </si>
  <si>
    <t>Чкалова 27а</t>
  </si>
  <si>
    <t>Чкалова 34</t>
  </si>
  <si>
    <t>Начальник ЭСО</t>
  </si>
  <si>
    <t>Тимашов А.А.</t>
  </si>
  <si>
    <t xml:space="preserve">Показания общедомовых приборов учета тепловой энергии </t>
  </si>
  <si>
    <t>ООО УК «Авантаж»</t>
  </si>
  <si>
    <t>разница</t>
  </si>
  <si>
    <t>Ленина 91 а</t>
  </si>
  <si>
    <t>Гвардейский 7 общий</t>
  </si>
  <si>
    <t>Надежденский 1</t>
  </si>
  <si>
    <t>Приложение: показания ОДПУ ООО Управляющая компания «Авантаж»</t>
  </si>
  <si>
    <t xml:space="preserve">Адрес </t>
  </si>
  <si>
    <t>к.тр</t>
  </si>
  <si>
    <t>№ счетчика</t>
  </si>
  <si>
    <t>об/дом</t>
  </si>
  <si>
    <t>Надежденский 1/3</t>
  </si>
  <si>
    <t>Готвольда 1. 3 п.кв№15-26</t>
  </si>
  <si>
    <t>Готвольда 1.2 п.кв№5-14.</t>
  </si>
  <si>
    <t>Готвольда 1. 1 п.№1,2,3,4,27</t>
  </si>
  <si>
    <t>ком</t>
  </si>
  <si>
    <t>ком.</t>
  </si>
  <si>
    <t>Ленина 91б</t>
  </si>
  <si>
    <t>Ленина 74/15</t>
  </si>
  <si>
    <t>Ленина 74/13</t>
  </si>
  <si>
    <t>Мира 145</t>
  </si>
  <si>
    <t xml:space="preserve">Расковой 3, 1-2под кв.1-72 </t>
  </si>
  <si>
    <t xml:space="preserve">Расковой 3, 1-2под кв.1-72  </t>
  </si>
  <si>
    <t xml:space="preserve">Расковой 3, 3-5 под кв.73-180  </t>
  </si>
  <si>
    <t>Чкалова 17 (кв 1-53) 1 оч.</t>
  </si>
  <si>
    <t>Чкалова 17  5 эт. (кв.54-113)2 оч.</t>
  </si>
  <si>
    <t xml:space="preserve">Гвардейский 7 </t>
  </si>
  <si>
    <t>Ленина 88 3-4 подъезд ВРУ-2 кв.73-144</t>
  </si>
  <si>
    <t>Ленина 88 1-2 подъезд ВРУ-1 кв.1-72</t>
  </si>
  <si>
    <t>Достоевского 77/1 МОП</t>
  </si>
  <si>
    <t>Орджоникидзе 2Б под.1</t>
  </si>
  <si>
    <t xml:space="preserve">Орджоникидзе 2Б под 2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</si>
</sst>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"/>
    <numFmt numFmtId="166" formatCode="0.000"/>
  </numFmts>
  <fonts count="12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sz val="10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</cellStyleXfs>
  <cellXfs count="58">
    <xf numFmtId="164" fontId="0" fillId="0" borderId="0" xfId="0" applyAlignment="1">
      <alignment/>
    </xf>
    <xf numFmtId="164" fontId="1" fillId="0" borderId="0" xfId="21">
      <alignment/>
      <protection/>
    </xf>
    <xf numFmtId="164" fontId="1" fillId="0" borderId="1" xfId="21" applyBorder="1">
      <alignment/>
      <protection/>
    </xf>
    <xf numFmtId="164" fontId="1" fillId="2" borderId="0" xfId="21" applyFill="1">
      <alignment/>
      <protection/>
    </xf>
    <xf numFmtId="164" fontId="2" fillId="0" borderId="1" xfId="21" applyFont="1" applyBorder="1">
      <alignment/>
      <protection/>
    </xf>
    <xf numFmtId="165" fontId="1" fillId="0" borderId="1" xfId="21" applyNumberFormat="1" applyBorder="1">
      <alignment/>
      <protection/>
    </xf>
    <xf numFmtId="164" fontId="1" fillId="2" borderId="0" xfId="21" applyFont="1" applyFill="1">
      <alignment/>
      <protection/>
    </xf>
    <xf numFmtId="164" fontId="2" fillId="0" borderId="1" xfId="21" applyFont="1" applyBorder="1" applyAlignment="1">
      <alignment horizontal="justify"/>
      <protection/>
    </xf>
    <xf numFmtId="164" fontId="2" fillId="2" borderId="1" xfId="21" applyFont="1" applyFill="1" applyBorder="1">
      <alignment/>
      <protection/>
    </xf>
    <xf numFmtId="164" fontId="1" fillId="0" borderId="1" xfId="21" applyFont="1" applyBorder="1">
      <alignment/>
      <protection/>
    </xf>
    <xf numFmtId="164" fontId="0" fillId="0" borderId="1" xfId="0" applyBorder="1" applyAlignment="1">
      <alignment/>
    </xf>
    <xf numFmtId="164" fontId="0" fillId="2" borderId="0" xfId="0" applyFill="1" applyAlignment="1">
      <alignment/>
    </xf>
    <xf numFmtId="164" fontId="0" fillId="2" borderId="0" xfId="0" applyFont="1" applyFill="1" applyBorder="1" applyAlignment="1">
      <alignment/>
    </xf>
    <xf numFmtId="164" fontId="0" fillId="2" borderId="0" xfId="0" applyFont="1" applyFill="1" applyAlignment="1">
      <alignment/>
    </xf>
    <xf numFmtId="164" fontId="1" fillId="2" borderId="1" xfId="21" applyFill="1" applyBorder="1">
      <alignment/>
      <protection/>
    </xf>
    <xf numFmtId="164" fontId="1" fillId="2" borderId="0" xfId="21" applyFont="1" applyFill="1" applyBorder="1">
      <alignment/>
      <protection/>
    </xf>
    <xf numFmtId="164" fontId="1" fillId="2" borderId="1" xfId="21" applyFont="1" applyFill="1" applyBorder="1">
      <alignment/>
      <protection/>
    </xf>
    <xf numFmtId="164" fontId="1" fillId="2" borderId="0" xfId="21" applyFill="1" applyBorder="1">
      <alignment/>
      <protection/>
    </xf>
    <xf numFmtId="164" fontId="1" fillId="0" borderId="0" xfId="21" applyFill="1">
      <alignment/>
      <protection/>
    </xf>
    <xf numFmtId="164" fontId="2" fillId="0" borderId="1" xfId="21" applyFont="1" applyFill="1" applyBorder="1">
      <alignment/>
      <protection/>
    </xf>
    <xf numFmtId="164" fontId="1" fillId="0" borderId="1" xfId="21" applyFill="1" applyBorder="1">
      <alignment/>
      <protection/>
    </xf>
    <xf numFmtId="164" fontId="0" fillId="2" borderId="1" xfId="0" applyFill="1" applyBorder="1" applyAlignment="1">
      <alignment/>
    </xf>
    <xf numFmtId="164" fontId="0" fillId="0" borderId="0" xfId="0" applyFill="1" applyAlignment="1">
      <alignment/>
    </xf>
    <xf numFmtId="164" fontId="2" fillId="0" borderId="0" xfId="21" applyFont="1" applyBorder="1">
      <alignment/>
      <protection/>
    </xf>
    <xf numFmtId="164" fontId="3" fillId="0" borderId="0" xfId="21" applyFont="1" applyBorder="1">
      <alignment/>
      <protection/>
    </xf>
    <xf numFmtId="164" fontId="4" fillId="0" borderId="0" xfId="0" applyFont="1" applyBorder="1" applyAlignment="1">
      <alignment/>
    </xf>
    <xf numFmtId="164" fontId="3" fillId="0" borderId="0" xfId="21" applyFont="1">
      <alignment/>
      <protection/>
    </xf>
    <xf numFmtId="164" fontId="1" fillId="0" borderId="0" xfId="21" applyBorder="1">
      <alignment/>
      <protection/>
    </xf>
    <xf numFmtId="164" fontId="5" fillId="0" borderId="0" xfId="21" applyFont="1">
      <alignment/>
      <protection/>
    </xf>
    <xf numFmtId="164" fontId="5" fillId="0" borderId="2" xfId="21" applyFont="1" applyBorder="1">
      <alignment/>
      <protection/>
    </xf>
    <xf numFmtId="165" fontId="1" fillId="2" borderId="0" xfId="21" applyNumberFormat="1" applyFill="1">
      <alignment/>
      <protection/>
    </xf>
    <xf numFmtId="164" fontId="5" fillId="2" borderId="2" xfId="21" applyFont="1" applyFill="1" applyBorder="1">
      <alignment/>
      <protection/>
    </xf>
    <xf numFmtId="166" fontId="1" fillId="2" borderId="1" xfId="21" applyNumberFormat="1" applyFill="1" applyBorder="1">
      <alignment/>
      <protection/>
    </xf>
    <xf numFmtId="166" fontId="1" fillId="0" borderId="1" xfId="21" applyNumberFormat="1" applyBorder="1">
      <alignment/>
      <protection/>
    </xf>
    <xf numFmtId="164" fontId="5" fillId="0" borderId="3" xfId="21" applyFont="1" applyBorder="1">
      <alignment/>
      <protection/>
    </xf>
    <xf numFmtId="166" fontId="1" fillId="2" borderId="1" xfId="21" applyNumberFormat="1" applyFont="1" applyFill="1" applyBorder="1">
      <alignment/>
      <protection/>
    </xf>
    <xf numFmtId="164" fontId="5" fillId="2" borderId="3" xfId="21" applyFont="1" applyFill="1" applyBorder="1">
      <alignment/>
      <protection/>
    </xf>
    <xf numFmtId="164" fontId="1" fillId="2" borderId="0" xfId="21" applyFont="1" applyFill="1" applyBorder="1" applyAlignment="1">
      <alignment horizontal="justify"/>
      <protection/>
    </xf>
    <xf numFmtId="164" fontId="3" fillId="0" borderId="0" xfId="21" applyFont="1">
      <alignment/>
      <protection/>
    </xf>
    <xf numFmtId="164" fontId="1" fillId="0" borderId="0" xfId="21" applyFont="1" applyBorder="1">
      <alignment/>
      <protection/>
    </xf>
    <xf numFmtId="164" fontId="0" fillId="0" borderId="0" xfId="0" applyFont="1" applyAlignment="1">
      <alignment/>
    </xf>
    <xf numFmtId="164" fontId="6" fillId="2" borderId="0" xfId="0" applyFont="1" applyFill="1" applyAlignment="1">
      <alignment/>
    </xf>
    <xf numFmtId="164" fontId="7" fillId="2" borderId="0" xfId="0" applyFont="1" applyFill="1" applyBorder="1" applyAlignment="1">
      <alignment horizontal="justify"/>
    </xf>
    <xf numFmtId="164" fontId="8" fillId="2" borderId="3" xfId="0" applyFont="1" applyFill="1" applyBorder="1" applyAlignment="1">
      <alignment/>
    </xf>
    <xf numFmtId="164" fontId="5" fillId="2" borderId="3" xfId="21" applyFont="1" applyFill="1" applyBorder="1">
      <alignment/>
      <protection/>
    </xf>
    <xf numFmtId="164" fontId="5" fillId="2" borderId="4" xfId="21" applyFont="1" applyFill="1" applyBorder="1">
      <alignment/>
      <protection/>
    </xf>
    <xf numFmtId="165" fontId="0" fillId="2" borderId="1" xfId="0" applyNumberFormat="1" applyFont="1" applyFill="1" applyBorder="1" applyAlignment="1">
      <alignment/>
    </xf>
    <xf numFmtId="164" fontId="9" fillId="2" borderId="4" xfId="21" applyFont="1" applyFill="1" applyBorder="1">
      <alignment/>
      <protection/>
    </xf>
    <xf numFmtId="165" fontId="0" fillId="2" borderId="0" xfId="0" applyNumberFormat="1" applyFont="1" applyFill="1" applyAlignment="1">
      <alignment/>
    </xf>
    <xf numFmtId="164" fontId="10" fillId="2" borderId="4" xfId="0" applyFont="1" applyFill="1" applyBorder="1" applyAlignment="1">
      <alignment/>
    </xf>
    <xf numFmtId="164" fontId="0" fillId="2" borderId="0" xfId="0" applyFill="1" applyBorder="1" applyAlignment="1">
      <alignment/>
    </xf>
    <xf numFmtId="164" fontId="10" fillId="2" borderId="3" xfId="0" applyFont="1" applyFill="1" applyBorder="1" applyAlignment="1">
      <alignment/>
    </xf>
    <xf numFmtId="164" fontId="9" fillId="2" borderId="3" xfId="21" applyFont="1" applyFill="1" applyBorder="1">
      <alignment/>
      <protection/>
    </xf>
    <xf numFmtId="164" fontId="6" fillId="2" borderId="1" xfId="0" applyFont="1" applyFill="1" applyBorder="1" applyAlignment="1">
      <alignment/>
    </xf>
    <xf numFmtId="164" fontId="0" fillId="2" borderId="1" xfId="0" applyFont="1" applyFill="1" applyBorder="1" applyAlignment="1">
      <alignment/>
    </xf>
    <xf numFmtId="164" fontId="11" fillId="2" borderId="0" xfId="0" applyFont="1" applyFill="1" applyAlignment="1">
      <alignment/>
    </xf>
    <xf numFmtId="164" fontId="4" fillId="2" borderId="0" xfId="0" applyFont="1" applyFill="1" applyAlignment="1">
      <alignment/>
    </xf>
    <xf numFmtId="164" fontId="6" fillId="2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T149"/>
  <sheetViews>
    <sheetView zoomScale="133" zoomScaleNormal="133" workbookViewId="0" topLeftCell="A1">
      <selection activeCell="A29" sqref="A29"/>
    </sheetView>
  </sheetViews>
  <sheetFormatPr defaultColWidth="9.140625" defaultRowHeight="12.75"/>
  <cols>
    <col min="1" max="1" width="9.00390625" style="0" customWidth="1"/>
    <col min="2" max="2" width="18.8515625" style="1" customWidth="1"/>
    <col min="3" max="3" width="9.140625" style="2" customWidth="1"/>
    <col min="4" max="4" width="9.7109375" style="2" customWidth="1"/>
    <col min="5" max="5" width="9.140625" style="2" customWidth="1"/>
    <col min="6" max="6" width="9.7109375" style="3" customWidth="1"/>
    <col min="7" max="7" width="9.140625" style="3" customWidth="1"/>
    <col min="8" max="8" width="10.7109375" style="3" customWidth="1"/>
    <col min="9" max="12" width="9.140625" style="3" customWidth="1"/>
    <col min="13" max="197" width="9.140625" style="1" customWidth="1"/>
    <col min="198" max="16384" width="11.57421875" style="0" customWidth="1"/>
  </cols>
  <sheetData>
    <row r="1" spans="2:7" ht="12.75" customHeight="1">
      <c r="B1" s="4"/>
      <c r="C1" s="5"/>
      <c r="D1" s="5"/>
      <c r="E1" s="5"/>
      <c r="F1" s="6"/>
      <c r="G1" s="6"/>
    </row>
    <row r="2" spans="2:7" ht="12.75" customHeight="1">
      <c r="B2" s="7" t="s">
        <v>0</v>
      </c>
      <c r="C2" s="7"/>
      <c r="D2" s="7"/>
      <c r="E2" s="7"/>
      <c r="F2" s="6"/>
      <c r="G2" s="6"/>
    </row>
    <row r="3" spans="2:7" ht="13.5" customHeight="1">
      <c r="B3" s="4" t="s">
        <v>1</v>
      </c>
      <c r="C3" s="5">
        <v>44703</v>
      </c>
      <c r="D3" s="5" t="s">
        <v>2</v>
      </c>
      <c r="E3" s="5">
        <v>44704</v>
      </c>
      <c r="F3" s="6"/>
      <c r="G3" s="6"/>
    </row>
    <row r="4" spans="2:5" ht="13.5" customHeight="1">
      <c r="B4" s="8" t="s">
        <v>3</v>
      </c>
      <c r="C4" s="9">
        <v>13473</v>
      </c>
      <c r="D4" s="9">
        <f>E4-C4</f>
        <v>541</v>
      </c>
      <c r="E4" s="9">
        <v>14014</v>
      </c>
    </row>
    <row r="5" spans="2:5" ht="13.5" customHeight="1">
      <c r="B5" s="8" t="s">
        <v>4</v>
      </c>
      <c r="C5" s="9">
        <v>6213</v>
      </c>
      <c r="D5" s="9">
        <f>E5-C5</f>
        <v>415</v>
      </c>
      <c r="E5" s="9">
        <v>6628</v>
      </c>
    </row>
    <row r="6" spans="2:223" s="3" customFormat="1" ht="13.5" customHeight="1">
      <c r="B6" s="8" t="s">
        <v>5</v>
      </c>
      <c r="C6" s="10">
        <v>5908</v>
      </c>
      <c r="D6" s="9">
        <f>E6-C6</f>
        <v>736</v>
      </c>
      <c r="E6" s="10">
        <v>6644</v>
      </c>
      <c r="F6" s="11"/>
      <c r="G6" s="12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</row>
    <row r="7" spans="2:223" s="3" customFormat="1" ht="13.5" customHeight="1">
      <c r="B7" s="8" t="s">
        <v>6</v>
      </c>
      <c r="C7" s="14">
        <v>12524</v>
      </c>
      <c r="D7" s="9">
        <f>E7-C7</f>
        <v>519</v>
      </c>
      <c r="E7" s="14">
        <v>13043</v>
      </c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</row>
    <row r="8" spans="2:5" ht="16.5" customHeight="1">
      <c r="B8" s="8" t="s">
        <v>7</v>
      </c>
      <c r="C8" s="9">
        <v>9040</v>
      </c>
      <c r="D8" s="9">
        <f>E8-C8</f>
        <v>448</v>
      </c>
      <c r="E8" s="9">
        <v>9488</v>
      </c>
    </row>
    <row r="9" spans="2:223" s="3" customFormat="1" ht="13.5" customHeight="1">
      <c r="B9" s="8" t="s">
        <v>8</v>
      </c>
      <c r="C9" s="14">
        <v>5411</v>
      </c>
      <c r="D9" s="9">
        <f>E9-C9</f>
        <v>150</v>
      </c>
      <c r="E9" s="14">
        <v>5561</v>
      </c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</row>
    <row r="10" spans="2:5" ht="13.5" customHeight="1">
      <c r="B10" s="8" t="s">
        <v>9</v>
      </c>
      <c r="C10" s="9">
        <v>58341</v>
      </c>
      <c r="D10" s="9"/>
      <c r="E10" s="9">
        <v>726</v>
      </c>
    </row>
    <row r="11" spans="2:223" s="3" customFormat="1" ht="13.5" customHeight="1">
      <c r="B11" s="8" t="s">
        <v>10</v>
      </c>
      <c r="C11" s="14">
        <v>78411</v>
      </c>
      <c r="D11" s="9">
        <f>E11-C11</f>
        <v>573</v>
      </c>
      <c r="E11" s="14">
        <v>78984</v>
      </c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</row>
    <row r="12" spans="2:6" ht="13.5" customHeight="1">
      <c r="B12" s="8" t="s">
        <v>11</v>
      </c>
      <c r="C12" s="9">
        <v>194</v>
      </c>
      <c r="D12" s="9">
        <f>E12-C12</f>
        <v>222</v>
      </c>
      <c r="E12" s="9">
        <v>416</v>
      </c>
      <c r="F12" s="6"/>
    </row>
    <row r="13" spans="2:5" ht="13.5" customHeight="1">
      <c r="B13" s="8" t="s">
        <v>12</v>
      </c>
      <c r="C13" s="9">
        <v>38937</v>
      </c>
      <c r="D13" s="9">
        <f>E13-C13</f>
        <v>782</v>
      </c>
      <c r="E13" s="9">
        <v>39719</v>
      </c>
    </row>
    <row r="14" spans="2:7" ht="13.5" customHeight="1">
      <c r="B14" s="8" t="s">
        <v>13</v>
      </c>
      <c r="C14" s="9">
        <v>52</v>
      </c>
      <c r="D14" s="9">
        <f>E14-C14</f>
        <v>177</v>
      </c>
      <c r="E14" s="9">
        <v>229</v>
      </c>
      <c r="G14" s="15"/>
    </row>
    <row r="15" spans="2:5" ht="13.5" customHeight="1">
      <c r="B15" s="8" t="s">
        <v>14</v>
      </c>
      <c r="C15" s="9">
        <v>264380</v>
      </c>
      <c r="D15" s="9">
        <f>E15-C15</f>
        <v>1466</v>
      </c>
      <c r="E15" s="9">
        <v>265846</v>
      </c>
    </row>
    <row r="16" spans="2:223" s="6" customFormat="1" ht="13.5" customHeight="1">
      <c r="B16" s="8" t="s">
        <v>15</v>
      </c>
      <c r="C16" s="16"/>
      <c r="D16" s="9">
        <v>815</v>
      </c>
      <c r="E16" s="16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</row>
    <row r="17" spans="2:223" s="3" customFormat="1" ht="13.5" customHeight="1">
      <c r="B17" s="8" t="s">
        <v>16</v>
      </c>
      <c r="C17" s="16">
        <v>17672</v>
      </c>
      <c r="D17" s="9">
        <f>E17-C17</f>
        <v>576</v>
      </c>
      <c r="E17" s="16">
        <v>18248</v>
      </c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</row>
    <row r="18" spans="2:12" s="3" customFormat="1" ht="13.5" customHeight="1">
      <c r="B18" s="8" t="s">
        <v>17</v>
      </c>
      <c r="C18" s="14">
        <v>92583</v>
      </c>
      <c r="D18" s="9">
        <f>E18-C18</f>
        <v>1049</v>
      </c>
      <c r="E18" s="14">
        <v>93632</v>
      </c>
      <c r="F18" s="6"/>
      <c r="G18" s="17"/>
      <c r="H18" s="17"/>
      <c r="L18" s="6"/>
    </row>
    <row r="19" spans="2:6" ht="13.5" customHeight="1">
      <c r="B19" s="8" t="s">
        <v>18</v>
      </c>
      <c r="C19" s="10">
        <v>1998</v>
      </c>
      <c r="D19" s="9">
        <f>E19-C19</f>
        <v>236</v>
      </c>
      <c r="E19" s="10">
        <v>2234</v>
      </c>
      <c r="F19" s="15"/>
    </row>
    <row r="20" spans="2:223" s="3" customFormat="1" ht="13.5" customHeight="1">
      <c r="B20" s="8" t="s">
        <v>19</v>
      </c>
      <c r="C20" s="14">
        <v>9563</v>
      </c>
      <c r="D20" s="9">
        <f>E20-C20</f>
        <v>257</v>
      </c>
      <c r="E20" s="14">
        <v>9820</v>
      </c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</row>
    <row r="21" spans="2:5" s="3" customFormat="1" ht="13.5" customHeight="1">
      <c r="B21" s="8" t="s">
        <v>20</v>
      </c>
      <c r="C21" s="14">
        <v>10726</v>
      </c>
      <c r="D21" s="9">
        <f>E21-C21</f>
        <v>494</v>
      </c>
      <c r="E21" s="14">
        <v>11220</v>
      </c>
    </row>
    <row r="22" spans="2:5" s="3" customFormat="1" ht="13.5" customHeight="1">
      <c r="B22" s="8" t="s">
        <v>21</v>
      </c>
      <c r="C22" s="14">
        <v>7057</v>
      </c>
      <c r="D22" s="9">
        <f>E22-C22</f>
        <v>178</v>
      </c>
      <c r="E22" s="14">
        <v>7235</v>
      </c>
    </row>
    <row r="23" spans="2:12" s="18" customFormat="1" ht="13.5" customHeight="1">
      <c r="B23" s="19" t="s">
        <v>22</v>
      </c>
      <c r="C23" s="20">
        <v>6372</v>
      </c>
      <c r="D23" s="9">
        <f>E23-C23</f>
        <v>291</v>
      </c>
      <c r="E23" s="20">
        <v>6663</v>
      </c>
      <c r="F23" s="3"/>
      <c r="G23" s="3"/>
      <c r="H23" s="3"/>
      <c r="I23" s="3"/>
      <c r="J23" s="3"/>
      <c r="K23" s="3"/>
      <c r="L23" s="3"/>
    </row>
    <row r="24" spans="2:5" ht="13.5" customHeight="1">
      <c r="B24" s="4" t="s">
        <v>23</v>
      </c>
      <c r="C24" s="9">
        <v>7085</v>
      </c>
      <c r="D24" s="9">
        <f>E24-C24</f>
        <v>235</v>
      </c>
      <c r="E24" s="9">
        <v>7320</v>
      </c>
    </row>
    <row r="25" spans="2:223" s="6" customFormat="1" ht="13.5" customHeight="1">
      <c r="B25" s="8" t="s">
        <v>24</v>
      </c>
      <c r="C25" s="16">
        <v>741</v>
      </c>
      <c r="D25" s="9">
        <f>E25-C25</f>
        <v>691</v>
      </c>
      <c r="E25" s="16">
        <v>1432</v>
      </c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</row>
    <row r="26" spans="2:223" s="6" customFormat="1" ht="13.5" customHeight="1">
      <c r="B26" s="8" t="s">
        <v>25</v>
      </c>
      <c r="C26" s="16">
        <v>70775</v>
      </c>
      <c r="D26" s="9">
        <f>E26-C26</f>
        <v>771</v>
      </c>
      <c r="E26" s="16">
        <v>71546</v>
      </c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</row>
    <row r="27" spans="2:5" s="3" customFormat="1" ht="15.75" customHeight="1">
      <c r="B27" s="8" t="s">
        <v>26</v>
      </c>
      <c r="C27" s="10">
        <v>29647</v>
      </c>
      <c r="D27" s="9">
        <f>E27-C27</f>
        <v>356</v>
      </c>
      <c r="E27" s="10">
        <v>30003</v>
      </c>
    </row>
    <row r="28" spans="2:5" s="3" customFormat="1" ht="17.25" customHeight="1">
      <c r="B28" s="8" t="s">
        <v>27</v>
      </c>
      <c r="C28" s="14">
        <v>476</v>
      </c>
      <c r="D28" s="9">
        <f>E28-C28</f>
        <v>393</v>
      </c>
      <c r="E28" s="14">
        <v>869</v>
      </c>
    </row>
    <row r="29" spans="2:212" s="3" customFormat="1" ht="13.5" customHeight="1">
      <c r="B29" s="8" t="s">
        <v>28</v>
      </c>
      <c r="C29" s="21">
        <v>13167</v>
      </c>
      <c r="D29" s="9">
        <f>E29-C29</f>
        <v>294</v>
      </c>
      <c r="E29" s="21">
        <v>13461</v>
      </c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</row>
    <row r="30" spans="2:5" ht="13.5" customHeight="1">
      <c r="B30" s="8" t="s">
        <v>29</v>
      </c>
      <c r="C30" s="16">
        <v>9645</v>
      </c>
      <c r="D30" s="9">
        <f>E30-C30</f>
        <v>289</v>
      </c>
      <c r="E30" s="16">
        <v>9934</v>
      </c>
    </row>
    <row r="31" spans="1:254" s="3" customFormat="1" ht="13.5" customHeight="1">
      <c r="A31" s="11"/>
      <c r="B31" s="8" t="s">
        <v>30</v>
      </c>
      <c r="C31" s="16">
        <v>14624</v>
      </c>
      <c r="D31" s="16">
        <f>E31-C31</f>
        <v>392</v>
      </c>
      <c r="E31" s="16">
        <v>15016</v>
      </c>
      <c r="GP31" s="11"/>
      <c r="GQ31" s="11"/>
      <c r="GR31" s="11"/>
      <c r="GS31" s="11"/>
      <c r="GT31" s="11"/>
      <c r="GU31" s="11"/>
      <c r="GV31" s="11"/>
      <c r="GW31" s="11"/>
      <c r="GX31" s="11"/>
      <c r="GY31" s="11"/>
      <c r="GZ31" s="11"/>
      <c r="HA31" s="11"/>
      <c r="HB31" s="11"/>
      <c r="HC31" s="11"/>
      <c r="HD31" s="11"/>
      <c r="HE31" s="11"/>
      <c r="HF31" s="11"/>
      <c r="HG31" s="11"/>
      <c r="HH31" s="11"/>
      <c r="HI31" s="11"/>
      <c r="HJ31" s="11"/>
      <c r="HK31" s="11"/>
      <c r="HL31" s="11"/>
      <c r="HM31" s="11"/>
      <c r="HN31" s="11"/>
      <c r="HO31" s="11"/>
      <c r="HP31" s="11"/>
      <c r="HQ31" s="11"/>
      <c r="HR31" s="11"/>
      <c r="HS31" s="11"/>
      <c r="HT31" s="11"/>
      <c r="HU31" s="11"/>
      <c r="HV31" s="11"/>
      <c r="HW31" s="11"/>
      <c r="HX31" s="11"/>
      <c r="HY31" s="11"/>
      <c r="HZ31" s="11"/>
      <c r="IA31" s="11"/>
      <c r="IB31" s="11"/>
      <c r="IC31" s="11"/>
      <c r="ID31" s="11"/>
      <c r="IE31" s="11"/>
      <c r="IF31" s="11"/>
      <c r="IG31" s="11"/>
      <c r="IH31" s="11"/>
      <c r="II31" s="11"/>
      <c r="IJ31" s="11"/>
      <c r="IK31" s="11"/>
      <c r="IL31" s="11"/>
      <c r="IM31" s="11"/>
      <c r="IN31" s="11"/>
      <c r="IO31" s="11"/>
      <c r="IP31" s="11"/>
      <c r="IQ31" s="11"/>
      <c r="IR31" s="11"/>
      <c r="IS31" s="11"/>
      <c r="IT31" s="11"/>
    </row>
    <row r="32" spans="2:223" s="3" customFormat="1" ht="13.5" customHeight="1">
      <c r="B32" s="8" t="s">
        <v>31</v>
      </c>
      <c r="C32" s="16">
        <v>322</v>
      </c>
      <c r="D32" s="9">
        <f>E32-C32</f>
        <v>275</v>
      </c>
      <c r="E32" s="16">
        <v>597</v>
      </c>
      <c r="GP32" s="11"/>
      <c r="GQ32" s="11"/>
      <c r="GR32" s="11"/>
      <c r="GS32" s="11"/>
      <c r="GT32" s="11"/>
      <c r="GU32" s="11"/>
      <c r="GV32" s="11"/>
      <c r="GW32" s="11"/>
      <c r="GX32" s="11"/>
      <c r="GY32" s="11"/>
      <c r="GZ32" s="11"/>
      <c r="HA32" s="11"/>
      <c r="HB32" s="11"/>
      <c r="HC32" s="11"/>
      <c r="HD32" s="11"/>
      <c r="HE32" s="11"/>
      <c r="HF32" s="11"/>
      <c r="HG32" s="11"/>
      <c r="HH32" s="11"/>
      <c r="HI32" s="11"/>
      <c r="HJ32" s="11"/>
      <c r="HK32" s="11"/>
      <c r="HL32" s="11"/>
      <c r="HM32" s="11"/>
      <c r="HN32" s="11"/>
      <c r="HO32" s="11"/>
    </row>
    <row r="33" spans="2:5" ht="12.75">
      <c r="B33" s="9" t="s">
        <v>32</v>
      </c>
      <c r="C33" s="16">
        <v>29015</v>
      </c>
      <c r="D33" s="9">
        <f>E33-C33</f>
        <v>1317</v>
      </c>
      <c r="E33" s="16">
        <v>30332</v>
      </c>
    </row>
    <row r="34" spans="2:5" ht="12.75">
      <c r="B34" s="9" t="s">
        <v>33</v>
      </c>
      <c r="C34" s="16">
        <v>34232</v>
      </c>
      <c r="D34" s="9">
        <f>E34-C34</f>
        <v>347</v>
      </c>
      <c r="E34" s="16">
        <v>34579</v>
      </c>
    </row>
    <row r="35" spans="2:223" s="3" customFormat="1" ht="13.5" customHeight="1">
      <c r="B35" s="8" t="s">
        <v>34</v>
      </c>
      <c r="C35" s="16">
        <v>11352</v>
      </c>
      <c r="D35" s="9">
        <f>E35-C35</f>
        <v>588</v>
      </c>
      <c r="E35" s="16">
        <v>11940</v>
      </c>
      <c r="H35" s="11"/>
      <c r="GP35" s="11"/>
      <c r="GQ35" s="11"/>
      <c r="GR35" s="11"/>
      <c r="GS35" s="11"/>
      <c r="GT35" s="11"/>
      <c r="GU35" s="11"/>
      <c r="GV35" s="11"/>
      <c r="GW35" s="11"/>
      <c r="GX35" s="11"/>
      <c r="GY35" s="11"/>
      <c r="GZ35" s="11"/>
      <c r="HA35" s="11"/>
      <c r="HB35" s="11"/>
      <c r="HC35" s="11"/>
      <c r="HD35" s="11"/>
      <c r="HE35" s="11"/>
      <c r="HF35" s="11"/>
      <c r="HG35" s="11"/>
      <c r="HH35" s="11"/>
      <c r="HI35" s="11"/>
      <c r="HJ35" s="11"/>
      <c r="HK35" s="11"/>
      <c r="HL35" s="11"/>
      <c r="HM35" s="11"/>
      <c r="HN35" s="11"/>
      <c r="HO35" s="11"/>
    </row>
    <row r="36" spans="2:5" ht="13.5" customHeight="1">
      <c r="B36" s="8" t="s">
        <v>35</v>
      </c>
      <c r="C36" s="16">
        <v>32430</v>
      </c>
      <c r="D36" s="9">
        <f>E36-C36</f>
        <v>324</v>
      </c>
      <c r="E36" s="16">
        <v>32754</v>
      </c>
    </row>
    <row r="37" spans="1:228" s="6" customFormat="1" ht="13.5" customHeight="1">
      <c r="A37" s="11"/>
      <c r="B37" s="8" t="s">
        <v>36</v>
      </c>
      <c r="C37" s="16">
        <v>20708</v>
      </c>
      <c r="D37" s="9">
        <f>E37-C37</f>
        <v>614</v>
      </c>
      <c r="E37" s="16">
        <v>21322</v>
      </c>
      <c r="H37" s="3"/>
      <c r="GP37" s="11"/>
      <c r="GQ37" s="11"/>
      <c r="GR37" s="11"/>
      <c r="GS37" s="11"/>
      <c r="GT37" s="11"/>
      <c r="GU37" s="11"/>
      <c r="GV37" s="11"/>
      <c r="GW37" s="11"/>
      <c r="GX37" s="11"/>
      <c r="GY37" s="11"/>
      <c r="GZ37" s="11"/>
      <c r="HA37" s="11"/>
      <c r="HB37" s="11"/>
      <c r="HC37" s="11"/>
      <c r="HD37" s="11"/>
      <c r="HE37" s="11"/>
      <c r="HF37" s="11"/>
      <c r="HG37" s="11"/>
      <c r="HH37" s="11"/>
      <c r="HI37" s="11"/>
      <c r="HJ37" s="11"/>
      <c r="HK37" s="11"/>
      <c r="HL37" s="11"/>
      <c r="HM37" s="11"/>
      <c r="HN37" s="11"/>
      <c r="HO37" s="11"/>
      <c r="HP37" s="11"/>
      <c r="HQ37" s="11"/>
      <c r="HR37" s="11"/>
      <c r="HS37" s="11"/>
      <c r="HT37" s="11"/>
    </row>
    <row r="38" spans="2:5" ht="13.5" customHeight="1">
      <c r="B38" s="8" t="s">
        <v>37</v>
      </c>
      <c r="C38" s="16">
        <v>715</v>
      </c>
      <c r="D38" s="9">
        <f>E38-C38</f>
        <v>560</v>
      </c>
      <c r="E38" s="16">
        <v>1275</v>
      </c>
    </row>
    <row r="39" spans="2:5" ht="13.5" customHeight="1">
      <c r="B39" s="8" t="s">
        <v>38</v>
      </c>
      <c r="C39" s="16">
        <v>21207</v>
      </c>
      <c r="D39" s="9">
        <f>E39-C39</f>
        <v>593</v>
      </c>
      <c r="E39" s="16">
        <v>21800</v>
      </c>
    </row>
    <row r="40" spans="2:6" ht="13.5" customHeight="1">
      <c r="B40" s="8" t="s">
        <v>39</v>
      </c>
      <c r="C40" s="16">
        <v>29443</v>
      </c>
      <c r="D40" s="9">
        <f>E40-C40</f>
        <v>1935</v>
      </c>
      <c r="E40" s="16">
        <v>31378</v>
      </c>
      <c r="F40" s="6"/>
    </row>
    <row r="41" spans="2:223" s="3" customFormat="1" ht="13.5" customHeight="1">
      <c r="B41" s="8" t="s">
        <v>40</v>
      </c>
      <c r="C41" s="14">
        <v>1979</v>
      </c>
      <c r="D41" s="9">
        <f>E41-C41</f>
        <v>59</v>
      </c>
      <c r="E41" s="14">
        <v>2038</v>
      </c>
      <c r="GP41" s="11"/>
      <c r="GQ41" s="11"/>
      <c r="GR41" s="11"/>
      <c r="GS41" s="11"/>
      <c r="GT41" s="11"/>
      <c r="GU41" s="11"/>
      <c r="GV41" s="11"/>
      <c r="GW41" s="11"/>
      <c r="GX41" s="11"/>
      <c r="GY41" s="11"/>
      <c r="GZ41" s="11"/>
      <c r="HA41" s="11"/>
      <c r="HB41" s="11"/>
      <c r="HC41" s="11"/>
      <c r="HD41" s="11"/>
      <c r="HE41" s="11"/>
      <c r="HF41" s="11"/>
      <c r="HG41" s="11"/>
      <c r="HH41" s="11"/>
      <c r="HI41" s="11"/>
      <c r="HJ41" s="11"/>
      <c r="HK41" s="11"/>
      <c r="HL41" s="11"/>
      <c r="HM41" s="11"/>
      <c r="HN41" s="11"/>
      <c r="HO41" s="11"/>
    </row>
    <row r="42" spans="2:5" ht="13.5" customHeight="1">
      <c r="B42" s="8" t="s">
        <v>41</v>
      </c>
      <c r="C42" s="9">
        <v>252</v>
      </c>
      <c r="D42" s="9">
        <f>E42-C42</f>
        <v>326</v>
      </c>
      <c r="E42" s="9">
        <v>578</v>
      </c>
    </row>
    <row r="43" spans="2:212" s="18" customFormat="1" ht="13.5" customHeight="1">
      <c r="B43" s="19" t="s">
        <v>42</v>
      </c>
      <c r="C43" s="10">
        <v>10254</v>
      </c>
      <c r="D43" s="9">
        <f>E43-C43</f>
        <v>426</v>
      </c>
      <c r="E43" s="10">
        <v>10680</v>
      </c>
      <c r="F43" s="15"/>
      <c r="G43" s="3"/>
      <c r="H43" s="3"/>
      <c r="I43" s="3"/>
      <c r="J43" s="3"/>
      <c r="K43" s="3"/>
      <c r="L43" s="3"/>
      <c r="GP43" s="22"/>
      <c r="GQ43" s="22"/>
      <c r="GR43" s="22"/>
      <c r="GS43" s="22"/>
      <c r="GT43" s="22"/>
      <c r="GU43" s="22"/>
      <c r="GV43" s="22"/>
      <c r="GW43" s="22"/>
      <c r="GX43" s="22"/>
      <c r="GY43" s="22"/>
      <c r="GZ43" s="22"/>
      <c r="HA43" s="22"/>
      <c r="HB43" s="22"/>
      <c r="HC43" s="22"/>
      <c r="HD43" s="22"/>
    </row>
    <row r="44" spans="2:171" ht="13.5" customHeight="1">
      <c r="B44" s="23"/>
      <c r="C44" s="24"/>
      <c r="D44" s="24"/>
      <c r="E44" s="24"/>
      <c r="FO44"/>
    </row>
    <row r="45" spans="2:171" ht="13.5" customHeight="1">
      <c r="B45" s="25" t="s">
        <v>43</v>
      </c>
      <c r="C45" s="25"/>
      <c r="D45" s="25" t="s">
        <v>44</v>
      </c>
      <c r="E45" s="25"/>
      <c r="FO45"/>
    </row>
    <row r="46" spans="2:5" ht="21" customHeight="1">
      <c r="B46"/>
      <c r="C46" s="24"/>
      <c r="D46" s="24"/>
      <c r="E46" s="24"/>
    </row>
    <row r="47" spans="2:5" ht="12.75">
      <c r="B47" s="26"/>
      <c r="C47" s="27"/>
      <c r="D47" s="27"/>
      <c r="E47" s="27"/>
    </row>
    <row r="48" spans="2:197" ht="12.75">
      <c r="B48"/>
      <c r="C48"/>
      <c r="D48"/>
      <c r="E48"/>
      <c r="F48" s="11"/>
      <c r="G48" s="11"/>
      <c r="H48" s="11"/>
      <c r="I48" s="11"/>
      <c r="J48" s="11"/>
      <c r="K48" s="11"/>
      <c r="L48" s="11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</row>
    <row r="49" spans="3:5" ht="12.75">
      <c r="C49" s="27"/>
      <c r="D49" s="27"/>
      <c r="E49" s="27"/>
    </row>
    <row r="50" spans="3:5" ht="12.75">
      <c r="C50" s="27"/>
      <c r="D50" s="27"/>
      <c r="E50" s="27"/>
    </row>
    <row r="51" spans="3:5" ht="12.75">
      <c r="C51" s="27"/>
      <c r="D51" s="27"/>
      <c r="E51" s="27"/>
    </row>
    <row r="52" spans="3:5" ht="12.75">
      <c r="C52" s="27"/>
      <c r="D52" s="27"/>
      <c r="E52" s="27"/>
    </row>
    <row r="53" spans="2:197" ht="13.5" customHeight="1">
      <c r="B53"/>
      <c r="C53"/>
      <c r="D53"/>
      <c r="E53"/>
      <c r="F53" s="11"/>
      <c r="G53" s="11"/>
      <c r="H53" s="11"/>
      <c r="I53" s="11"/>
      <c r="J53" s="11"/>
      <c r="K53" s="11"/>
      <c r="L53" s="11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</row>
    <row r="54" spans="2:197" ht="13.5" customHeight="1">
      <c r="B54"/>
      <c r="C54"/>
      <c r="D54"/>
      <c r="E54"/>
      <c r="F54" s="11"/>
      <c r="G54" s="11"/>
      <c r="H54" s="11"/>
      <c r="I54" s="11"/>
      <c r="J54" s="11"/>
      <c r="K54" s="11"/>
      <c r="L54" s="11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</row>
    <row r="55" spans="2:197" ht="13.5" customHeight="1">
      <c r="B55"/>
      <c r="C55"/>
      <c r="D55"/>
      <c r="E55"/>
      <c r="F55" s="11"/>
      <c r="G55" s="11"/>
      <c r="H55" s="11"/>
      <c r="I55" s="11"/>
      <c r="J55" s="11"/>
      <c r="K55" s="11"/>
      <c r="L55" s="11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</row>
    <row r="56" spans="2:197" ht="21" customHeight="1">
      <c r="B56"/>
      <c r="C56"/>
      <c r="D56"/>
      <c r="E56"/>
      <c r="F56" s="11"/>
      <c r="G56" s="11"/>
      <c r="H56" s="11"/>
      <c r="I56" s="11"/>
      <c r="J56" s="11"/>
      <c r="K56" s="11"/>
      <c r="L56" s="11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</row>
    <row r="57" spans="2:197" ht="12.75">
      <c r="B57"/>
      <c r="C57"/>
      <c r="D57"/>
      <c r="E57"/>
      <c r="F57" s="11"/>
      <c r="G57" s="11"/>
      <c r="H57" s="11"/>
      <c r="I57" s="11"/>
      <c r="J57" s="11"/>
      <c r="K57" s="11"/>
      <c r="L57" s="11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</row>
    <row r="58" spans="2:197" ht="12.75">
      <c r="B58"/>
      <c r="C58"/>
      <c r="D58"/>
      <c r="E58"/>
      <c r="F58" s="11"/>
      <c r="G58" s="11"/>
      <c r="H58" s="11"/>
      <c r="I58" s="11"/>
      <c r="J58" s="11"/>
      <c r="K58" s="11"/>
      <c r="L58" s="11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</row>
    <row r="59" spans="2:197" ht="12.75">
      <c r="B59"/>
      <c r="C59"/>
      <c r="D59"/>
      <c r="E59"/>
      <c r="F59" s="11"/>
      <c r="G59" s="11"/>
      <c r="H59" s="11"/>
      <c r="I59" s="11"/>
      <c r="J59" s="11"/>
      <c r="K59" s="11"/>
      <c r="L59" s="11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</row>
    <row r="60" spans="2:197" ht="12.75">
      <c r="B60"/>
      <c r="C60"/>
      <c r="D60"/>
      <c r="E60"/>
      <c r="F60" s="11"/>
      <c r="G60" s="11"/>
      <c r="H60" s="11"/>
      <c r="I60" s="11"/>
      <c r="J60" s="11"/>
      <c r="K60" s="11"/>
      <c r="L60" s="11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</row>
    <row r="61" spans="2:197" ht="12.75">
      <c r="B61"/>
      <c r="C61"/>
      <c r="D61"/>
      <c r="E61"/>
      <c r="F61" s="11"/>
      <c r="G61" s="11"/>
      <c r="H61" s="11"/>
      <c r="I61" s="11"/>
      <c r="J61" s="11"/>
      <c r="K61" s="11"/>
      <c r="L61" s="1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</row>
    <row r="62" spans="2:197" ht="12.75">
      <c r="B62"/>
      <c r="C62"/>
      <c r="D62"/>
      <c r="E62"/>
      <c r="F62" s="11"/>
      <c r="G62" s="11"/>
      <c r="H62" s="11"/>
      <c r="I62" s="11"/>
      <c r="J62" s="11"/>
      <c r="K62" s="11"/>
      <c r="L62" s="11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</row>
    <row r="63" spans="3:5" ht="12.75">
      <c r="C63" s="27"/>
      <c r="D63" s="27"/>
      <c r="E63" s="27"/>
    </row>
    <row r="64" spans="3:5" ht="12.75">
      <c r="C64" s="27"/>
      <c r="D64" s="27"/>
      <c r="E64" s="27"/>
    </row>
    <row r="65" spans="3:5" ht="12.75">
      <c r="C65" s="27"/>
      <c r="D65" s="27"/>
      <c r="E65" s="27"/>
    </row>
    <row r="66" spans="3:5" ht="12.75">
      <c r="C66" s="27"/>
      <c r="D66" s="27"/>
      <c r="E66" s="27"/>
    </row>
    <row r="67" spans="3:5" ht="12.75">
      <c r="C67" s="27"/>
      <c r="D67" s="27"/>
      <c r="E67" s="27"/>
    </row>
    <row r="68" spans="3:5" ht="12.75">
      <c r="C68" s="27"/>
      <c r="D68" s="27"/>
      <c r="E68" s="27"/>
    </row>
    <row r="69" spans="3:5" ht="12.75">
      <c r="C69" s="27"/>
      <c r="D69" s="27"/>
      <c r="E69" s="27"/>
    </row>
    <row r="70" spans="3:5" ht="12.75">
      <c r="C70" s="27"/>
      <c r="D70" s="27"/>
      <c r="E70" s="27"/>
    </row>
    <row r="71" spans="3:5" ht="12.75">
      <c r="C71" s="27"/>
      <c r="D71" s="27"/>
      <c r="E71" s="27"/>
    </row>
    <row r="72" spans="3:5" ht="12.75">
      <c r="C72" s="27"/>
      <c r="D72" s="27"/>
      <c r="E72" s="27"/>
    </row>
    <row r="73" spans="3:5" ht="12.75">
      <c r="C73" s="27"/>
      <c r="D73" s="27"/>
      <c r="E73" s="27"/>
    </row>
    <row r="74" spans="3:5" ht="12.75">
      <c r="C74" s="27"/>
      <c r="D74" s="27"/>
      <c r="E74" s="27"/>
    </row>
    <row r="75" spans="3:5" ht="12.75">
      <c r="C75" s="27"/>
      <c r="D75" s="27"/>
      <c r="E75" s="27"/>
    </row>
    <row r="76" spans="3:5" ht="12.75">
      <c r="C76" s="27"/>
      <c r="D76" s="27"/>
      <c r="E76" s="27"/>
    </row>
    <row r="77" spans="3:5" ht="12.75">
      <c r="C77" s="27"/>
      <c r="D77" s="27"/>
      <c r="E77" s="27"/>
    </row>
    <row r="78" spans="3:5" ht="12.75">
      <c r="C78" s="27"/>
      <c r="D78" s="27"/>
      <c r="E78" s="27"/>
    </row>
    <row r="79" spans="3:5" ht="12.75">
      <c r="C79" s="27"/>
      <c r="D79" s="27"/>
      <c r="E79" s="27"/>
    </row>
    <row r="80" spans="3:5" ht="12.75">
      <c r="C80" s="27"/>
      <c r="D80" s="27"/>
      <c r="E80" s="27"/>
    </row>
    <row r="81" spans="3:5" ht="12.75">
      <c r="C81" s="27"/>
      <c r="D81" s="27"/>
      <c r="E81" s="27"/>
    </row>
    <row r="82" spans="3:5" ht="12.75">
      <c r="C82" s="27"/>
      <c r="D82" s="27"/>
      <c r="E82" s="27"/>
    </row>
    <row r="83" spans="3:5" ht="12.75">
      <c r="C83" s="27"/>
      <c r="D83" s="27"/>
      <c r="E83" s="27"/>
    </row>
    <row r="84" spans="3:5" ht="12.75">
      <c r="C84" s="27"/>
      <c r="D84" s="27"/>
      <c r="E84" s="27"/>
    </row>
    <row r="85" spans="3:5" ht="12.75">
      <c r="C85" s="27"/>
      <c r="D85" s="27"/>
      <c r="E85" s="27"/>
    </row>
    <row r="86" spans="3:5" ht="12.75">
      <c r="C86" s="27"/>
      <c r="D86" s="27"/>
      <c r="E86" s="27"/>
    </row>
    <row r="87" spans="3:5" ht="12.75">
      <c r="C87" s="27"/>
      <c r="D87" s="27"/>
      <c r="E87" s="27"/>
    </row>
    <row r="88" spans="3:5" ht="12.75">
      <c r="C88" s="27"/>
      <c r="D88" s="27"/>
      <c r="E88" s="27"/>
    </row>
    <row r="89" spans="3:5" ht="12.75">
      <c r="C89" s="27"/>
      <c r="D89" s="27"/>
      <c r="E89" s="27"/>
    </row>
    <row r="90" spans="3:5" ht="12.75">
      <c r="C90" s="27"/>
      <c r="D90" s="27"/>
      <c r="E90" s="27"/>
    </row>
    <row r="91" spans="3:5" ht="12.75">
      <c r="C91" s="27"/>
      <c r="D91" s="27"/>
      <c r="E91" s="27"/>
    </row>
    <row r="92" spans="3:5" ht="12.75">
      <c r="C92" s="27"/>
      <c r="D92" s="27"/>
      <c r="E92" s="27"/>
    </row>
    <row r="93" spans="3:5" ht="12.75">
      <c r="C93" s="27"/>
      <c r="D93" s="27"/>
      <c r="E93" s="27"/>
    </row>
    <row r="94" spans="3:5" ht="12.75">
      <c r="C94" s="27"/>
      <c r="D94" s="27"/>
      <c r="E94" s="27"/>
    </row>
    <row r="95" spans="3:5" ht="12.75">
      <c r="C95" s="27"/>
      <c r="D95" s="27"/>
      <c r="E95" s="27"/>
    </row>
    <row r="96" spans="3:5" ht="12.75">
      <c r="C96" s="27"/>
      <c r="D96" s="27"/>
      <c r="E96" s="27"/>
    </row>
    <row r="97" spans="3:5" ht="12.75">
      <c r="C97" s="27"/>
      <c r="D97" s="27"/>
      <c r="E97" s="27"/>
    </row>
    <row r="98" spans="3:5" ht="12.75">
      <c r="C98" s="27"/>
      <c r="D98" s="27"/>
      <c r="E98" s="27"/>
    </row>
    <row r="99" spans="3:5" ht="12.75">
      <c r="C99" s="27"/>
      <c r="D99" s="27"/>
      <c r="E99" s="27"/>
    </row>
    <row r="100" spans="3:5" ht="12.75">
      <c r="C100" s="27"/>
      <c r="D100" s="27"/>
      <c r="E100" s="27"/>
    </row>
    <row r="101" spans="3:5" ht="12.75">
      <c r="C101" s="27"/>
      <c r="D101" s="27"/>
      <c r="E101" s="27"/>
    </row>
    <row r="102" spans="3:5" ht="12.75">
      <c r="C102" s="27"/>
      <c r="D102" s="27"/>
      <c r="E102" s="27"/>
    </row>
    <row r="103" spans="3:5" ht="12.75">
      <c r="C103" s="27"/>
      <c r="D103" s="27"/>
      <c r="E103" s="27"/>
    </row>
    <row r="104" spans="3:5" ht="12.75">
      <c r="C104" s="27"/>
      <c r="D104" s="27"/>
      <c r="E104" s="27"/>
    </row>
    <row r="105" spans="3:5" ht="12.75">
      <c r="C105" s="27"/>
      <c r="D105" s="27"/>
      <c r="E105" s="27"/>
    </row>
    <row r="106" spans="3:5" ht="12.75">
      <c r="C106" s="27"/>
      <c r="D106" s="27"/>
      <c r="E106" s="27"/>
    </row>
    <row r="107" spans="3:5" ht="12.75">
      <c r="C107" s="27"/>
      <c r="D107" s="27"/>
      <c r="E107" s="27"/>
    </row>
    <row r="108" spans="3:5" ht="12.75">
      <c r="C108" s="27"/>
      <c r="D108" s="27"/>
      <c r="E108" s="27"/>
    </row>
    <row r="109" spans="3:5" ht="12.75">
      <c r="C109" s="27"/>
      <c r="D109" s="27"/>
      <c r="E109" s="27"/>
    </row>
    <row r="110" spans="3:5" ht="12.75">
      <c r="C110" s="27"/>
      <c r="D110" s="27"/>
      <c r="E110" s="27"/>
    </row>
    <row r="111" spans="3:5" ht="12.75">
      <c r="C111" s="27"/>
      <c r="D111" s="27"/>
      <c r="E111" s="27"/>
    </row>
    <row r="112" spans="3:5" ht="12.75">
      <c r="C112" s="27"/>
      <c r="D112" s="27"/>
      <c r="E112" s="27"/>
    </row>
    <row r="113" spans="3:5" ht="12.75">
      <c r="C113" s="27"/>
      <c r="D113" s="27"/>
      <c r="E113" s="27"/>
    </row>
    <row r="114" spans="3:5" ht="12.75">
      <c r="C114" s="27"/>
      <c r="D114" s="27"/>
      <c r="E114" s="27"/>
    </row>
    <row r="115" spans="3:5" ht="12.75">
      <c r="C115" s="27"/>
      <c r="D115" s="27"/>
      <c r="E115" s="27"/>
    </row>
    <row r="116" spans="3:5" ht="12.75">
      <c r="C116" s="27"/>
      <c r="D116" s="27"/>
      <c r="E116" s="27"/>
    </row>
    <row r="117" spans="3:5" ht="12.75">
      <c r="C117" s="27"/>
      <c r="D117" s="27"/>
      <c r="E117" s="27"/>
    </row>
    <row r="118" spans="3:5" ht="12.75">
      <c r="C118" s="27"/>
      <c r="D118" s="27"/>
      <c r="E118" s="27"/>
    </row>
    <row r="119" spans="3:5" ht="12.75">
      <c r="C119" s="27"/>
      <c r="D119" s="27"/>
      <c r="E119" s="27"/>
    </row>
    <row r="120" spans="3:5" ht="12.75">
      <c r="C120" s="27"/>
      <c r="D120" s="27"/>
      <c r="E120" s="27"/>
    </row>
    <row r="121" spans="3:5" ht="12.75">
      <c r="C121" s="27"/>
      <c r="D121" s="27"/>
      <c r="E121" s="27"/>
    </row>
    <row r="122" spans="3:5" ht="12.75">
      <c r="C122" s="27"/>
      <c r="D122" s="27"/>
      <c r="E122" s="27"/>
    </row>
    <row r="123" spans="3:5" ht="12.75">
      <c r="C123" s="27"/>
      <c r="D123" s="27"/>
      <c r="E123" s="27"/>
    </row>
    <row r="124" spans="3:5" ht="12.75">
      <c r="C124" s="27"/>
      <c r="D124" s="27"/>
      <c r="E124" s="27"/>
    </row>
    <row r="125" spans="3:5" ht="12.75">
      <c r="C125" s="27"/>
      <c r="D125" s="27"/>
      <c r="E125" s="27"/>
    </row>
    <row r="126" spans="3:5" ht="12.75">
      <c r="C126" s="27"/>
      <c r="D126" s="27"/>
      <c r="E126" s="27"/>
    </row>
    <row r="127" spans="3:5" ht="12.75">
      <c r="C127" s="27"/>
      <c r="D127" s="27"/>
      <c r="E127" s="27"/>
    </row>
    <row r="128" spans="3:5" ht="12.75">
      <c r="C128" s="27"/>
      <c r="D128" s="27"/>
      <c r="E128" s="27"/>
    </row>
    <row r="129" spans="3:5" ht="12.75">
      <c r="C129" s="27"/>
      <c r="D129" s="27"/>
      <c r="E129" s="27"/>
    </row>
    <row r="130" spans="3:5" ht="12.75">
      <c r="C130" s="27"/>
      <c r="D130" s="27"/>
      <c r="E130" s="27"/>
    </row>
    <row r="131" spans="3:5" ht="12.75">
      <c r="C131" s="27"/>
      <c r="D131" s="27"/>
      <c r="E131" s="27"/>
    </row>
    <row r="132" spans="3:5" ht="12.75">
      <c r="C132" s="27"/>
      <c r="D132" s="27"/>
      <c r="E132" s="27"/>
    </row>
    <row r="133" spans="3:5" ht="12.75">
      <c r="C133" s="27"/>
      <c r="D133" s="27"/>
      <c r="E133" s="27"/>
    </row>
    <row r="134" spans="3:5" ht="12.75">
      <c r="C134" s="27"/>
      <c r="D134" s="27"/>
      <c r="E134" s="27"/>
    </row>
    <row r="135" spans="3:5" ht="12.75">
      <c r="C135" s="27"/>
      <c r="D135" s="27"/>
      <c r="E135" s="27"/>
    </row>
    <row r="136" spans="3:5" ht="12.75">
      <c r="C136" s="27"/>
      <c r="D136" s="27"/>
      <c r="E136" s="27"/>
    </row>
    <row r="137" spans="3:5" ht="12.75">
      <c r="C137" s="27"/>
      <c r="D137" s="27"/>
      <c r="E137" s="27"/>
    </row>
    <row r="138" spans="3:5" ht="12.75">
      <c r="C138" s="27"/>
      <c r="D138" s="27"/>
      <c r="E138" s="27"/>
    </row>
    <row r="139" spans="3:5" ht="12.75">
      <c r="C139" s="27"/>
      <c r="D139" s="27"/>
      <c r="E139" s="27"/>
    </row>
    <row r="140" spans="3:5" ht="12.75">
      <c r="C140" s="27"/>
      <c r="D140" s="27"/>
      <c r="E140" s="27"/>
    </row>
    <row r="141" spans="3:5" ht="12.75">
      <c r="C141" s="27"/>
      <c r="D141" s="27"/>
      <c r="E141" s="27"/>
    </row>
    <row r="142" spans="3:5" ht="12.75">
      <c r="C142" s="27"/>
      <c r="D142" s="27"/>
      <c r="E142" s="27"/>
    </row>
    <row r="143" spans="3:5" ht="12.75">
      <c r="C143" s="27"/>
      <c r="D143" s="27"/>
      <c r="E143" s="27"/>
    </row>
    <row r="144" spans="3:5" ht="12.75">
      <c r="C144" s="27"/>
      <c r="D144" s="27"/>
      <c r="E144" s="27"/>
    </row>
    <row r="145" spans="3:5" ht="12.75">
      <c r="C145" s="27"/>
      <c r="D145" s="27"/>
      <c r="E145" s="27"/>
    </row>
    <row r="146" spans="3:5" ht="12.75">
      <c r="C146" s="27"/>
      <c r="D146" s="27"/>
      <c r="E146" s="27"/>
    </row>
    <row r="147" spans="3:5" ht="12.75">
      <c r="C147" s="27"/>
      <c r="D147" s="27"/>
      <c r="E147" s="27"/>
    </row>
    <row r="148" spans="3:5" ht="12.75">
      <c r="C148" s="27"/>
      <c r="D148" s="27"/>
      <c r="E148" s="27"/>
    </row>
    <row r="149" spans="3:5" ht="12.75">
      <c r="C149" s="27"/>
      <c r="D149" s="27"/>
      <c r="E149" s="27"/>
    </row>
  </sheetData>
  <sheetProtection selectLockedCells="1" selectUnlockedCells="1"/>
  <mergeCells count="1">
    <mergeCell ref="B2:E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F38"/>
  <sheetViews>
    <sheetView zoomScale="133" zoomScaleNormal="133" workbookViewId="0" topLeftCell="A19">
      <selection activeCell="G15" sqref="G15"/>
    </sheetView>
  </sheetViews>
  <sheetFormatPr defaultColWidth="9.140625" defaultRowHeight="12.75"/>
  <cols>
    <col min="1" max="1" width="9.28125" style="1" customWidth="1"/>
    <col min="2" max="2" width="20.8515625" style="1" customWidth="1"/>
    <col min="3" max="3" width="10.7109375" style="1" customWidth="1"/>
    <col min="4" max="4" width="9.28125" style="1" customWidth="1"/>
    <col min="5" max="5" width="11.421875" style="1" customWidth="1"/>
    <col min="6" max="9" width="9.28125" style="3" customWidth="1"/>
    <col min="10" max="182" width="9.28125" style="1" customWidth="1"/>
    <col min="183" max="16384" width="11.57421875" style="0" customWidth="1"/>
  </cols>
  <sheetData>
    <row r="1" ht="12.75">
      <c r="B1" s="28"/>
    </row>
    <row r="2" ht="13.5" customHeight="1">
      <c r="B2" s="28" t="s">
        <v>45</v>
      </c>
    </row>
    <row r="3" ht="13.5" customHeight="1">
      <c r="B3" s="28" t="s">
        <v>46</v>
      </c>
    </row>
    <row r="4" spans="2:184" ht="16.5" customHeight="1">
      <c r="B4" s="29" t="s">
        <v>1</v>
      </c>
      <c r="C4" s="5">
        <v>44673</v>
      </c>
      <c r="D4" s="5" t="s">
        <v>47</v>
      </c>
      <c r="E4" s="5">
        <v>44704</v>
      </c>
      <c r="F4" s="30"/>
      <c r="GA4" s="1"/>
      <c r="GB4" s="1"/>
    </row>
    <row r="5" spans="1:5" s="3" customFormat="1" ht="16.5" customHeight="1">
      <c r="A5">
        <v>4</v>
      </c>
      <c r="B5" s="31" t="s">
        <v>16</v>
      </c>
      <c r="C5" s="32">
        <v>1034.193</v>
      </c>
      <c r="D5" s="32">
        <f>E5-C5</f>
        <v>0</v>
      </c>
      <c r="E5" s="32">
        <v>1034.193</v>
      </c>
    </row>
    <row r="6" spans="1:7" s="3" customFormat="1" ht="16.5" customHeight="1">
      <c r="A6"/>
      <c r="B6" s="31" t="s">
        <v>25</v>
      </c>
      <c r="C6" s="33">
        <v>661.948</v>
      </c>
      <c r="D6" s="32">
        <f>E6-C6</f>
        <v>25.69799999999998</v>
      </c>
      <c r="E6" s="33">
        <v>687.646</v>
      </c>
      <c r="G6" s="11"/>
    </row>
    <row r="7" spans="1:184" ht="16.5" customHeight="1">
      <c r="A7">
        <v>5</v>
      </c>
      <c r="B7" s="34" t="s">
        <v>5</v>
      </c>
      <c r="C7" s="33">
        <v>8944.092</v>
      </c>
      <c r="D7" s="32">
        <f>E7-C7</f>
        <v>31.92399999999907</v>
      </c>
      <c r="E7" s="33">
        <v>8976.016</v>
      </c>
      <c r="GA7" s="1"/>
      <c r="GB7" s="1"/>
    </row>
    <row r="8" spans="1:184" ht="16.5" customHeight="1">
      <c r="A8">
        <v>6</v>
      </c>
      <c r="B8" s="34" t="s">
        <v>30</v>
      </c>
      <c r="C8" s="32">
        <v>4146.521</v>
      </c>
      <c r="D8" s="32">
        <f>E8-C8</f>
        <v>0</v>
      </c>
      <c r="E8" s="32">
        <v>4146.521</v>
      </c>
      <c r="GA8" s="1"/>
      <c r="GB8" s="1"/>
    </row>
    <row r="9" spans="1:184" ht="16.5" customHeight="1">
      <c r="A9">
        <v>8</v>
      </c>
      <c r="B9" s="29" t="s">
        <v>3</v>
      </c>
      <c r="C9" s="33">
        <v>710.094</v>
      </c>
      <c r="D9" s="32">
        <f>E9-C9</f>
        <v>0</v>
      </c>
      <c r="E9" s="33">
        <v>710.094</v>
      </c>
      <c r="GA9" s="1"/>
      <c r="GB9" s="1"/>
    </row>
    <row r="10" spans="1:186" s="6" customFormat="1" ht="16.5" customHeight="1">
      <c r="A10" s="11">
        <v>9</v>
      </c>
      <c r="B10" s="31" t="s">
        <v>19</v>
      </c>
      <c r="C10" s="35">
        <v>8.909</v>
      </c>
      <c r="D10" s="32">
        <f>E10-C10</f>
        <v>4.495999999999999</v>
      </c>
      <c r="E10" s="35">
        <v>13.405</v>
      </c>
      <c r="GC10" s="11"/>
      <c r="GD10" s="11"/>
    </row>
    <row r="11" spans="1:184" ht="16.5" customHeight="1">
      <c r="A11">
        <v>12</v>
      </c>
      <c r="B11" s="34" t="s">
        <v>38</v>
      </c>
      <c r="C11" s="33">
        <v>6312.142</v>
      </c>
      <c r="D11" s="32">
        <f>E11-C11</f>
        <v>24.572000000000116</v>
      </c>
      <c r="E11" s="33">
        <v>6336.714</v>
      </c>
      <c r="GA11" s="1"/>
      <c r="GB11" s="1"/>
    </row>
    <row r="12" spans="1:184" ht="16.5" customHeight="1">
      <c r="A12">
        <v>13</v>
      </c>
      <c r="B12" s="34" t="s">
        <v>39</v>
      </c>
      <c r="C12" s="33">
        <v>17158.582</v>
      </c>
      <c r="D12" s="32">
        <f>E12-C12</f>
        <v>63.598000000001775</v>
      </c>
      <c r="E12" s="33">
        <v>17222.18</v>
      </c>
      <c r="GA12" s="1"/>
      <c r="GB12" s="1"/>
    </row>
    <row r="13" spans="1:11" s="3" customFormat="1" ht="16.5" customHeight="1">
      <c r="A13">
        <v>14</v>
      </c>
      <c r="B13" s="36" t="s">
        <v>7</v>
      </c>
      <c r="C13" s="33">
        <v>5236.356</v>
      </c>
      <c r="D13" s="32">
        <f>E13-C13</f>
        <v>18.96100000000024</v>
      </c>
      <c r="E13" s="33">
        <v>5255.317</v>
      </c>
      <c r="G13" s="6"/>
      <c r="H13" s="6"/>
      <c r="I13" s="6"/>
      <c r="J13" s="6"/>
      <c r="K13" s="6"/>
    </row>
    <row r="14" spans="1:184" ht="16.5" customHeight="1">
      <c r="A14">
        <v>15</v>
      </c>
      <c r="B14" s="34" t="s">
        <v>34</v>
      </c>
      <c r="C14" s="33">
        <v>3661.832</v>
      </c>
      <c r="D14" s="32">
        <f>E14-C14</f>
        <v>1.44399999999996</v>
      </c>
      <c r="E14" s="33">
        <v>3663.276</v>
      </c>
      <c r="GA14" s="1"/>
      <c r="GB14" s="1"/>
    </row>
    <row r="15" spans="1:184" ht="16.5" customHeight="1">
      <c r="A15">
        <v>16</v>
      </c>
      <c r="B15" s="34" t="s">
        <v>9</v>
      </c>
      <c r="C15" s="33">
        <v>4196.791</v>
      </c>
      <c r="D15" s="32">
        <f>E15-C15</f>
        <v>0</v>
      </c>
      <c r="E15" s="33">
        <v>4196.791</v>
      </c>
      <c r="GA15" s="1"/>
      <c r="GB15" s="1"/>
    </row>
    <row r="16" spans="1:184" ht="16.5" customHeight="1">
      <c r="A16">
        <v>17</v>
      </c>
      <c r="B16" s="34" t="s">
        <v>10</v>
      </c>
      <c r="C16" s="33">
        <v>7733.458</v>
      </c>
      <c r="D16" s="32">
        <f>E16-C16</f>
        <v>21.222999999999956</v>
      </c>
      <c r="E16" s="33">
        <v>7754.681</v>
      </c>
      <c r="GA16" s="1"/>
      <c r="GB16" s="1"/>
    </row>
    <row r="17" spans="1:184" ht="16.5" customHeight="1">
      <c r="A17"/>
      <c r="B17" s="34" t="s">
        <v>11</v>
      </c>
      <c r="C17" s="32">
        <v>373.206</v>
      </c>
      <c r="D17" s="32">
        <f>E17-C17</f>
        <v>0</v>
      </c>
      <c r="E17" s="32">
        <v>373.206</v>
      </c>
      <c r="GA17" s="1"/>
      <c r="GB17" s="1"/>
    </row>
    <row r="18" spans="1:184" ht="16.5" customHeight="1">
      <c r="A18">
        <v>19</v>
      </c>
      <c r="B18" s="34" t="s">
        <v>12</v>
      </c>
      <c r="C18" s="33">
        <v>6826.697</v>
      </c>
      <c r="D18" s="32">
        <f>E18-C18</f>
        <v>0</v>
      </c>
      <c r="E18" s="33">
        <v>6826.697</v>
      </c>
      <c r="GA18" s="1"/>
      <c r="GB18" s="1"/>
    </row>
    <row r="19" spans="1:184" ht="16.5" customHeight="1">
      <c r="A19"/>
      <c r="B19" s="34" t="s">
        <v>20</v>
      </c>
      <c r="C19" s="33">
        <v>308.511</v>
      </c>
      <c r="D19" s="32">
        <f>E19-C19</f>
        <v>0</v>
      </c>
      <c r="E19" s="33">
        <v>308.511</v>
      </c>
      <c r="GA19" s="1"/>
      <c r="GB19" s="1"/>
    </row>
    <row r="20" spans="1:184" ht="16.5" customHeight="1">
      <c r="A20">
        <v>20</v>
      </c>
      <c r="B20" s="34" t="s">
        <v>24</v>
      </c>
      <c r="C20" s="33">
        <v>8333.971</v>
      </c>
      <c r="D20" s="32">
        <f>E20-C20</f>
        <v>23.738000000001193</v>
      </c>
      <c r="E20" s="33">
        <v>8357.709</v>
      </c>
      <c r="GA20" s="1"/>
      <c r="GB20" s="1"/>
    </row>
    <row r="21" spans="1:184" ht="16.5" customHeight="1">
      <c r="A21">
        <v>21</v>
      </c>
      <c r="B21" s="34" t="s">
        <v>26</v>
      </c>
      <c r="C21" s="33">
        <v>4076.271</v>
      </c>
      <c r="D21" s="32">
        <f>E21-C21</f>
        <v>9.454999999999927</v>
      </c>
      <c r="E21" s="33">
        <v>4085.726</v>
      </c>
      <c r="G21" s="17"/>
      <c r="H21" s="17"/>
      <c r="GA21" s="1"/>
      <c r="GB21" s="1"/>
    </row>
    <row r="22" spans="1:5" s="3" customFormat="1" ht="16.5" customHeight="1">
      <c r="A22">
        <v>22</v>
      </c>
      <c r="B22" s="36" t="s">
        <v>27</v>
      </c>
      <c r="C22" s="32">
        <v>5444.934</v>
      </c>
      <c r="D22" s="32">
        <f>E22-C22</f>
        <v>19.438000000000102</v>
      </c>
      <c r="E22" s="32">
        <v>5464.372</v>
      </c>
    </row>
    <row r="23" spans="1:6" s="3" customFormat="1" ht="16.5" customHeight="1">
      <c r="A23">
        <v>23</v>
      </c>
      <c r="B23" s="36" t="s">
        <v>48</v>
      </c>
      <c r="C23" s="32">
        <v>3750.271</v>
      </c>
      <c r="D23" s="32">
        <f>E23-C23</f>
        <v>11.237999999999829</v>
      </c>
      <c r="E23" s="32">
        <v>3761.509</v>
      </c>
      <c r="F23" s="37"/>
    </row>
    <row r="24" spans="1:184" ht="16.5" customHeight="1">
      <c r="A24">
        <v>24</v>
      </c>
      <c r="B24" s="34" t="s">
        <v>31</v>
      </c>
      <c r="C24" s="33">
        <v>3485.306</v>
      </c>
      <c r="D24" s="32">
        <f>E24-C24</f>
        <v>10.134000000000015</v>
      </c>
      <c r="E24" s="33">
        <v>3495.44</v>
      </c>
      <c r="F24" s="37"/>
      <c r="GA24" s="1"/>
      <c r="GB24" s="1"/>
    </row>
    <row r="25" spans="1:214" s="3" customFormat="1" ht="16.5" customHeight="1">
      <c r="A25" s="11">
        <v>25</v>
      </c>
      <c r="B25" s="36" t="s">
        <v>41</v>
      </c>
      <c r="C25" s="32">
        <v>3132.708</v>
      </c>
      <c r="D25" s="32">
        <f>E25-C25</f>
        <v>11.05099999999993</v>
      </c>
      <c r="E25" s="32">
        <v>3143.759</v>
      </c>
      <c r="F25" s="6"/>
      <c r="G25" s="6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</row>
    <row r="26" spans="1:214" s="3" customFormat="1" ht="16.5" customHeight="1">
      <c r="A26" s="11">
        <v>26</v>
      </c>
      <c r="B26" s="36" t="s">
        <v>42</v>
      </c>
      <c r="C26" s="32">
        <v>4418.457</v>
      </c>
      <c r="D26" s="32">
        <f>E26-C26</f>
        <v>14.005999999999403</v>
      </c>
      <c r="E26" s="32">
        <v>4432.463</v>
      </c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</row>
    <row r="27" spans="1:184" ht="16.5" customHeight="1">
      <c r="A27">
        <v>27</v>
      </c>
      <c r="B27" s="34" t="s">
        <v>49</v>
      </c>
      <c r="C27" s="33">
        <v>2304.265</v>
      </c>
      <c r="D27" s="32">
        <f>E27-C27</f>
        <v>27.182999999999993</v>
      </c>
      <c r="E27" s="33">
        <v>2331.448</v>
      </c>
      <c r="F27" s="6"/>
      <c r="G27" s="6"/>
      <c r="H27" s="6"/>
      <c r="GA27" s="1"/>
      <c r="GB27" s="1"/>
    </row>
    <row r="28" spans="1:184" ht="16.5" customHeight="1">
      <c r="A28"/>
      <c r="B28" s="34" t="s">
        <v>14</v>
      </c>
      <c r="C28" s="33">
        <v>1214.307</v>
      </c>
      <c r="D28" s="32">
        <f>E28-C28</f>
        <v>39.51299999999992</v>
      </c>
      <c r="E28" s="33">
        <v>1253.82</v>
      </c>
      <c r="F28" s="6"/>
      <c r="G28" s="6"/>
      <c r="H28" s="6"/>
      <c r="GA28" s="1"/>
      <c r="GB28" s="1"/>
    </row>
    <row r="29" spans="1:214" s="3" customFormat="1" ht="16.5" customHeight="1">
      <c r="A29" s="11">
        <v>28</v>
      </c>
      <c r="B29" s="36" t="s">
        <v>50</v>
      </c>
      <c r="C29" s="32">
        <v>6714.47</v>
      </c>
      <c r="D29" s="32">
        <f>E29-C29</f>
        <v>25.079999999999927</v>
      </c>
      <c r="E29" s="32">
        <v>6739.55</v>
      </c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</row>
    <row r="30" ht="13.5" customHeight="1">
      <c r="B30" s="38"/>
    </row>
    <row r="31" spans="1:5" ht="13.5" customHeight="1">
      <c r="A31" s="27"/>
      <c r="B31" s="24"/>
      <c r="C31" s="27"/>
      <c r="D31" s="27"/>
      <c r="E31" s="27"/>
    </row>
    <row r="32" spans="1:5" ht="13.5" customHeight="1">
      <c r="A32" s="27"/>
      <c r="B32" s="39"/>
      <c r="C32" s="39"/>
      <c r="D32" s="39"/>
      <c r="E32" s="39"/>
    </row>
    <row r="33" spans="1:5" ht="13.5" customHeight="1">
      <c r="A33" s="27"/>
      <c r="B33" s="39"/>
      <c r="C33" s="39"/>
      <c r="D33" s="39"/>
      <c r="E33" s="39"/>
    </row>
    <row r="34" spans="1:5" ht="13.5" customHeight="1">
      <c r="A34" s="27"/>
      <c r="B34" s="39"/>
      <c r="C34" s="39"/>
      <c r="D34" s="39"/>
      <c r="E34" s="39"/>
    </row>
    <row r="35" spans="1:5" ht="13.5" customHeight="1">
      <c r="A35" s="27"/>
      <c r="B35" s="39"/>
      <c r="C35" s="39"/>
      <c r="D35" s="39"/>
      <c r="E35" s="39"/>
    </row>
    <row r="36" spans="1:5" ht="13.5" customHeight="1">
      <c r="A36" s="27"/>
      <c r="B36" s="39"/>
      <c r="C36" s="39"/>
      <c r="D36" s="39"/>
      <c r="E36" s="39"/>
    </row>
    <row r="37" spans="1:5" ht="13.5" customHeight="1">
      <c r="A37" s="27"/>
      <c r="B37" s="39"/>
      <c r="C37" s="39"/>
      <c r="D37" s="39"/>
      <c r="E37" s="39"/>
    </row>
    <row r="38" spans="1:5" ht="12.75">
      <c r="A38" s="27"/>
      <c r="B38" s="39"/>
      <c r="C38" s="39"/>
      <c r="D38" s="39"/>
      <c r="E38" s="39"/>
    </row>
  </sheetData>
  <sheetProtection selectLockedCells="1" selectUnlockedCells="1"/>
  <mergeCells count="1">
    <mergeCell ref="F23:F2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</sheetPr>
  <dimension ref="B1:K96"/>
  <sheetViews>
    <sheetView tabSelected="1" zoomScale="133" zoomScaleNormal="133" workbookViewId="0" topLeftCell="A52">
      <selection activeCell="I13" sqref="I13"/>
    </sheetView>
  </sheetViews>
  <sheetFormatPr defaultColWidth="9.140625" defaultRowHeight="12.75"/>
  <cols>
    <col min="1" max="1" width="6.8515625" style="0" customWidth="1"/>
    <col min="2" max="2" width="6.8515625" style="11" customWidth="1"/>
    <col min="3" max="3" width="36.7109375" style="0" customWidth="1"/>
    <col min="4" max="4" width="4.57421875" style="0" customWidth="1"/>
    <col min="5" max="5" width="14.140625" style="0" customWidth="1"/>
    <col min="6" max="6" width="9.00390625" style="11" customWidth="1"/>
    <col min="7" max="7" width="8.7109375" style="11" customWidth="1"/>
    <col min="8" max="8" width="9.00390625" style="11" customWidth="1"/>
    <col min="9" max="9" width="11.28125" style="11" customWidth="1"/>
    <col min="10" max="20" width="9.00390625" style="11" customWidth="1"/>
    <col min="205" max="16384" width="11.57421875" style="0" customWidth="1"/>
  </cols>
  <sheetData>
    <row r="1" spans="2:5" ht="12.75">
      <c r="B1" s="13"/>
      <c r="C1" s="40"/>
      <c r="D1" s="40"/>
      <c r="E1" s="40"/>
    </row>
    <row r="2" spans="2:5" s="11" customFormat="1" ht="5.25" customHeight="1">
      <c r="B2" s="13"/>
      <c r="C2" s="41"/>
      <c r="D2" s="13"/>
      <c r="E2" s="13"/>
    </row>
    <row r="3" spans="2:10" ht="12.75">
      <c r="B3" s="42" t="s">
        <v>51</v>
      </c>
      <c r="C3" s="42"/>
      <c r="D3" s="42"/>
      <c r="E3" s="42"/>
      <c r="F3" s="42"/>
      <c r="G3" s="42"/>
      <c r="H3" s="42"/>
      <c r="I3" s="13"/>
      <c r="J3" s="13"/>
    </row>
    <row r="4" spans="2:8" ht="21.75" customHeight="1">
      <c r="B4" s="42"/>
      <c r="C4" s="42"/>
      <c r="D4" s="42"/>
      <c r="E4" s="42"/>
      <c r="F4" s="42"/>
      <c r="G4" s="42"/>
      <c r="H4" s="42"/>
    </row>
    <row r="5" spans="2:8" ht="12.75">
      <c r="B5" s="43"/>
      <c r="C5" s="44" t="s">
        <v>52</v>
      </c>
      <c r="D5" s="44" t="s">
        <v>53</v>
      </c>
      <c r="E5" s="45" t="s">
        <v>54</v>
      </c>
      <c r="F5" s="46">
        <v>44674</v>
      </c>
      <c r="G5" s="46" t="s">
        <v>47</v>
      </c>
      <c r="H5" s="46">
        <v>44705</v>
      </c>
    </row>
    <row r="6" spans="2:11" s="11" customFormat="1" ht="12.75">
      <c r="B6" s="44" t="s">
        <v>55</v>
      </c>
      <c r="C6" s="44" t="s">
        <v>18</v>
      </c>
      <c r="D6" s="44">
        <v>20</v>
      </c>
      <c r="E6" s="47">
        <v>90720470003842</v>
      </c>
      <c r="F6" s="21">
        <v>17142</v>
      </c>
      <c r="G6" s="21">
        <f>(H6-F6)*D6</f>
        <v>3680</v>
      </c>
      <c r="H6" s="21">
        <v>17326</v>
      </c>
      <c r="I6" s="13"/>
      <c r="J6" s="13"/>
      <c r="K6" s="13"/>
    </row>
    <row r="7" spans="2:11" s="11" customFormat="1" ht="12.75">
      <c r="B7" s="44" t="s">
        <v>55</v>
      </c>
      <c r="C7" s="44" t="s">
        <v>14</v>
      </c>
      <c r="D7" s="44">
        <v>40</v>
      </c>
      <c r="E7" s="47">
        <v>11068078001578</v>
      </c>
      <c r="F7" s="21">
        <v>34804</v>
      </c>
      <c r="G7" s="21">
        <f>(H7-F7)*D7</f>
        <v>20080</v>
      </c>
      <c r="H7" s="21">
        <v>35306</v>
      </c>
      <c r="I7" s="13"/>
      <c r="J7" s="13"/>
      <c r="K7" s="13"/>
    </row>
    <row r="8" spans="2:11" s="11" customFormat="1" ht="12.75">
      <c r="B8" s="44" t="s">
        <v>55</v>
      </c>
      <c r="C8" s="44" t="s">
        <v>14</v>
      </c>
      <c r="D8" s="44">
        <v>1</v>
      </c>
      <c r="E8" s="47">
        <v>127132165</v>
      </c>
      <c r="F8" s="21">
        <v>49199</v>
      </c>
      <c r="G8" s="21">
        <f>(H8-F8)*D8</f>
        <v>1098</v>
      </c>
      <c r="H8" s="21">
        <v>50297</v>
      </c>
      <c r="I8" s="13"/>
      <c r="J8" s="13"/>
      <c r="K8" s="13"/>
    </row>
    <row r="9" spans="2:8" s="11" customFormat="1" ht="12.75">
      <c r="B9" s="44" t="s">
        <v>55</v>
      </c>
      <c r="C9" s="44" t="s">
        <v>15</v>
      </c>
      <c r="D9" s="44">
        <v>40</v>
      </c>
      <c r="E9" s="47">
        <v>27429929</v>
      </c>
      <c r="F9" s="21">
        <v>18975</v>
      </c>
      <c r="G9" s="21">
        <f>(H9-F9)*D9</f>
        <v>12040</v>
      </c>
      <c r="H9" s="21">
        <v>19276</v>
      </c>
    </row>
    <row r="10" spans="2:9" s="11" customFormat="1" ht="12.75">
      <c r="B10" s="44" t="s">
        <v>55</v>
      </c>
      <c r="C10" s="44" t="s">
        <v>11</v>
      </c>
      <c r="D10" s="44">
        <v>20</v>
      </c>
      <c r="E10" s="47">
        <v>9112145117098</v>
      </c>
      <c r="F10" s="21">
        <v>4942</v>
      </c>
      <c r="G10" s="21">
        <f>(H10-F10)*D10</f>
        <v>3560</v>
      </c>
      <c r="H10" s="21">
        <v>5120</v>
      </c>
      <c r="I10" s="48"/>
    </row>
    <row r="11" spans="2:8" ht="12.75">
      <c r="B11" s="44" t="s">
        <v>55</v>
      </c>
      <c r="C11" s="44" t="s">
        <v>12</v>
      </c>
      <c r="D11" s="44">
        <v>40</v>
      </c>
      <c r="E11" s="47">
        <v>9112134257057</v>
      </c>
      <c r="F11" s="21">
        <v>8508</v>
      </c>
      <c r="G11" s="21">
        <f>(H11-F11)*D11</f>
        <v>10320</v>
      </c>
      <c r="H11" s="21">
        <v>8766</v>
      </c>
    </row>
    <row r="12" spans="2:8" s="11" customFormat="1" ht="12.75">
      <c r="B12" s="44" t="s">
        <v>55</v>
      </c>
      <c r="C12" s="44" t="s">
        <v>10</v>
      </c>
      <c r="D12" s="44">
        <v>40</v>
      </c>
      <c r="E12" s="47">
        <v>59047000067</v>
      </c>
      <c r="F12" s="21">
        <v>42475</v>
      </c>
      <c r="G12" s="21">
        <f>(H12-F12)*D12</f>
        <v>14200</v>
      </c>
      <c r="H12" s="21">
        <v>42830</v>
      </c>
    </row>
    <row r="13" spans="2:11" ht="12.75">
      <c r="B13" s="44" t="s">
        <v>55</v>
      </c>
      <c r="C13" s="44" t="s">
        <v>13</v>
      </c>
      <c r="D13" s="44">
        <v>1</v>
      </c>
      <c r="E13" s="47">
        <v>116739780</v>
      </c>
      <c r="F13" s="21">
        <v>47481</v>
      </c>
      <c r="G13" s="21">
        <f>(H13-F13)*D13</f>
        <v>3196</v>
      </c>
      <c r="H13" s="21">
        <v>50677</v>
      </c>
      <c r="I13" s="12"/>
      <c r="K13" s="12"/>
    </row>
    <row r="14" spans="2:8" s="11" customFormat="1" ht="12.75">
      <c r="B14" s="44" t="s">
        <v>55</v>
      </c>
      <c r="C14" s="44" t="s">
        <v>8</v>
      </c>
      <c r="D14" s="44">
        <v>1</v>
      </c>
      <c r="E14" s="47">
        <v>57018407</v>
      </c>
      <c r="F14" s="21">
        <v>124592</v>
      </c>
      <c r="G14" s="21">
        <f>(H14-F14)*D14</f>
        <v>2595</v>
      </c>
      <c r="H14" s="21">
        <v>127187</v>
      </c>
    </row>
    <row r="15" spans="2:8" s="11" customFormat="1" ht="12.75">
      <c r="B15" s="44" t="s">
        <v>55</v>
      </c>
      <c r="C15" s="43" t="s">
        <v>31</v>
      </c>
      <c r="D15" s="43">
        <v>40</v>
      </c>
      <c r="E15" s="47">
        <v>72047003743</v>
      </c>
      <c r="F15" s="21">
        <v>15037</v>
      </c>
      <c r="G15" s="21">
        <f>(H15-F15)*D15</f>
        <v>5440</v>
      </c>
      <c r="H15" s="21">
        <v>15173</v>
      </c>
    </row>
    <row r="16" spans="2:11" s="13" customFormat="1" ht="12.75">
      <c r="B16" s="44" t="s">
        <v>55</v>
      </c>
      <c r="C16" s="44" t="s">
        <v>50</v>
      </c>
      <c r="D16" s="44">
        <v>20</v>
      </c>
      <c r="E16" s="47">
        <v>9359027006942</v>
      </c>
      <c r="F16" s="21">
        <v>39208</v>
      </c>
      <c r="G16" s="21">
        <f>(H16-F16)*D16</f>
        <v>6360</v>
      </c>
      <c r="H16" s="21">
        <v>39526</v>
      </c>
      <c r="I16" s="48"/>
      <c r="K16" s="11"/>
    </row>
    <row r="17" spans="2:11" s="13" customFormat="1" ht="12.75">
      <c r="B17" s="44" t="s">
        <v>55</v>
      </c>
      <c r="C17" s="44" t="s">
        <v>50</v>
      </c>
      <c r="D17" s="44">
        <v>20</v>
      </c>
      <c r="E17" s="47">
        <v>7477032000012</v>
      </c>
      <c r="F17" s="21">
        <v>49389</v>
      </c>
      <c r="G17" s="21">
        <f>(H17-F17)*D17</f>
        <v>6540</v>
      </c>
      <c r="H17" s="21">
        <v>49716</v>
      </c>
      <c r="I17" s="11"/>
      <c r="K17" s="11"/>
    </row>
    <row r="18" spans="2:8" s="11" customFormat="1" ht="12.75">
      <c r="B18" s="44" t="s">
        <v>55</v>
      </c>
      <c r="C18" s="44" t="s">
        <v>56</v>
      </c>
      <c r="D18" s="43">
        <v>40</v>
      </c>
      <c r="E18" s="49">
        <v>59047000068</v>
      </c>
      <c r="F18" s="21">
        <v>10622</v>
      </c>
      <c r="G18" s="21">
        <f>(H18-F18)*D18</f>
        <v>2720</v>
      </c>
      <c r="H18" s="21">
        <v>10690</v>
      </c>
    </row>
    <row r="19" spans="2:8" ht="12.75">
      <c r="B19" s="44"/>
      <c r="C19" s="44" t="s">
        <v>52</v>
      </c>
      <c r="D19" s="44" t="s">
        <v>53</v>
      </c>
      <c r="E19" s="47" t="s">
        <v>54</v>
      </c>
      <c r="F19" s="21"/>
      <c r="G19" s="21"/>
      <c r="H19" s="21"/>
    </row>
    <row r="20" spans="2:8" ht="12.75">
      <c r="B20" s="44" t="s">
        <v>55</v>
      </c>
      <c r="C20" s="44" t="s">
        <v>57</v>
      </c>
      <c r="D20" s="44">
        <v>1</v>
      </c>
      <c r="E20" s="47">
        <v>118526734</v>
      </c>
      <c r="F20" s="21">
        <v>63770</v>
      </c>
      <c r="G20" s="21">
        <f>(H20-F20)*D20</f>
        <v>1468</v>
      </c>
      <c r="H20" s="21">
        <v>65238</v>
      </c>
    </row>
    <row r="21" spans="2:8" s="11" customFormat="1" ht="12.75">
      <c r="B21" s="44" t="s">
        <v>55</v>
      </c>
      <c r="C21" s="44" t="s">
        <v>58</v>
      </c>
      <c r="D21" s="44">
        <v>1</v>
      </c>
      <c r="E21" s="47">
        <v>7882048006215</v>
      </c>
      <c r="F21" s="21">
        <v>160777</v>
      </c>
      <c r="G21" s="21">
        <f>(H21-F21)*D21</f>
        <v>1126</v>
      </c>
      <c r="H21" s="21">
        <v>161903</v>
      </c>
    </row>
    <row r="22" spans="2:8" s="11" customFormat="1" ht="12.75">
      <c r="B22" s="44" t="s">
        <v>55</v>
      </c>
      <c r="C22" s="44" t="s">
        <v>59</v>
      </c>
      <c r="D22" s="44">
        <v>1</v>
      </c>
      <c r="E22" s="47">
        <v>2100003665</v>
      </c>
      <c r="F22" s="21">
        <v>34966</v>
      </c>
      <c r="G22" s="21">
        <f>(H22-F22)*D22</f>
        <v>1177</v>
      </c>
      <c r="H22" s="21">
        <v>36143</v>
      </c>
    </row>
    <row r="23" spans="2:11" s="13" customFormat="1" ht="12.75">
      <c r="B23" s="44" t="s">
        <v>55</v>
      </c>
      <c r="C23" s="44" t="s">
        <v>22</v>
      </c>
      <c r="D23" s="44">
        <v>40</v>
      </c>
      <c r="E23" s="47">
        <v>2749873</v>
      </c>
      <c r="F23" s="21">
        <v>6675</v>
      </c>
      <c r="G23" s="21">
        <f>(H23-F23)*D23</f>
        <v>4720</v>
      </c>
      <c r="H23" s="21">
        <v>6793</v>
      </c>
      <c r="I23" s="11"/>
      <c r="K23" s="11"/>
    </row>
    <row r="24" spans="2:8" s="11" customFormat="1" ht="12.75">
      <c r="B24" s="44" t="s">
        <v>55</v>
      </c>
      <c r="C24" s="44" t="s">
        <v>21</v>
      </c>
      <c r="D24" s="44">
        <v>20</v>
      </c>
      <c r="E24" s="47">
        <v>11068079003775</v>
      </c>
      <c r="F24" s="21">
        <v>11956</v>
      </c>
      <c r="G24" s="21">
        <f>(H24-F24)*D24</f>
        <v>2380</v>
      </c>
      <c r="H24" s="21">
        <v>12075</v>
      </c>
    </row>
    <row r="25" spans="2:8" s="11" customFormat="1" ht="12.75">
      <c r="B25" s="44" t="s">
        <v>55</v>
      </c>
      <c r="C25" s="44" t="s">
        <v>20</v>
      </c>
      <c r="D25" s="44">
        <v>40</v>
      </c>
      <c r="E25" s="47">
        <v>9112141227253</v>
      </c>
      <c r="F25" s="21">
        <v>3260</v>
      </c>
      <c r="G25" s="21">
        <f>(H25-F25)*D25</f>
        <v>4720</v>
      </c>
      <c r="H25" s="21">
        <v>3378</v>
      </c>
    </row>
    <row r="26" spans="2:8" s="11" customFormat="1" ht="12.75">
      <c r="B26" s="44" t="s">
        <v>60</v>
      </c>
      <c r="C26" s="44" t="s">
        <v>26</v>
      </c>
      <c r="D26" s="44">
        <v>1</v>
      </c>
      <c r="E26" s="47">
        <v>67151256</v>
      </c>
      <c r="F26" s="21">
        <v>68156</v>
      </c>
      <c r="G26" s="21">
        <f>(H26-F26)*D26</f>
        <v>369</v>
      </c>
      <c r="H26" s="21">
        <v>68525</v>
      </c>
    </row>
    <row r="27" spans="2:8" s="11" customFormat="1" ht="12.75">
      <c r="B27" s="44" t="s">
        <v>55</v>
      </c>
      <c r="C27" s="44" t="s">
        <v>26</v>
      </c>
      <c r="D27" s="44">
        <v>40</v>
      </c>
      <c r="E27" s="47">
        <v>140022200203</v>
      </c>
      <c r="F27" s="21">
        <v>10911</v>
      </c>
      <c r="G27" s="21">
        <f>(H27-F27)*D27</f>
        <v>4880</v>
      </c>
      <c r="H27" s="21">
        <v>11033</v>
      </c>
    </row>
    <row r="28" spans="2:11" s="13" customFormat="1" ht="12.75">
      <c r="B28" s="44" t="s">
        <v>55</v>
      </c>
      <c r="C28" s="44" t="s">
        <v>24</v>
      </c>
      <c r="D28" s="44">
        <v>40</v>
      </c>
      <c r="E28" s="47">
        <v>140022200264</v>
      </c>
      <c r="F28" s="21">
        <v>40602</v>
      </c>
      <c r="G28" s="21">
        <f>(H28-F28)*D28</f>
        <v>11400</v>
      </c>
      <c r="H28" s="21">
        <v>40887</v>
      </c>
      <c r="I28" s="12"/>
      <c r="K28" s="11"/>
    </row>
    <row r="29" spans="2:11" s="13" customFormat="1" ht="12.75">
      <c r="B29" s="44" t="s">
        <v>61</v>
      </c>
      <c r="C29" s="44" t="s">
        <v>24</v>
      </c>
      <c r="D29" s="44">
        <v>1</v>
      </c>
      <c r="E29" s="47">
        <v>120240337</v>
      </c>
      <c r="F29" s="21">
        <v>76126</v>
      </c>
      <c r="G29" s="21">
        <f>(H29-F29)*D29</f>
        <v>1398</v>
      </c>
      <c r="H29" s="21">
        <v>77524</v>
      </c>
      <c r="I29" s="12"/>
      <c r="K29" s="11"/>
    </row>
    <row r="30" spans="2:8" s="11" customFormat="1" ht="12.75">
      <c r="B30" s="44" t="s">
        <v>55</v>
      </c>
      <c r="C30" s="44" t="s">
        <v>27</v>
      </c>
      <c r="D30" s="44">
        <v>40</v>
      </c>
      <c r="E30" s="47">
        <v>72043005721</v>
      </c>
      <c r="F30" s="21">
        <v>21537</v>
      </c>
      <c r="G30" s="21">
        <f>(H30-F30)*D30</f>
        <v>6200</v>
      </c>
      <c r="H30" s="21">
        <v>21692</v>
      </c>
    </row>
    <row r="31" spans="2:8" s="11" customFormat="1" ht="12.75">
      <c r="B31" s="44" t="s">
        <v>55</v>
      </c>
      <c r="C31" s="44" t="s">
        <v>28</v>
      </c>
      <c r="D31" s="44">
        <v>30</v>
      </c>
      <c r="E31" s="47">
        <v>127089825</v>
      </c>
      <c r="F31" s="21">
        <v>5021</v>
      </c>
      <c r="G31" s="21">
        <f>(H31-F31)*D31</f>
        <v>3990</v>
      </c>
      <c r="H31" s="21">
        <v>5154</v>
      </c>
    </row>
    <row r="32" spans="2:8" s="11" customFormat="1" ht="12.75">
      <c r="B32" s="44" t="s">
        <v>55</v>
      </c>
      <c r="C32" s="44" t="s">
        <v>62</v>
      </c>
      <c r="D32" s="44">
        <v>20</v>
      </c>
      <c r="E32" s="47"/>
      <c r="F32" s="21">
        <v>4562</v>
      </c>
      <c r="G32" s="21">
        <f>(H32-F32)*D32</f>
        <v>5220</v>
      </c>
      <c r="H32" s="21">
        <v>4823</v>
      </c>
    </row>
    <row r="33" spans="2:8" s="11" customFormat="1" ht="12.75">
      <c r="B33" s="44" t="s">
        <v>55</v>
      </c>
      <c r="C33" s="44" t="s">
        <v>6</v>
      </c>
      <c r="D33" s="44">
        <v>30</v>
      </c>
      <c r="E33" s="49">
        <v>9112133294068</v>
      </c>
      <c r="F33" s="21">
        <v>6489</v>
      </c>
      <c r="G33" s="21">
        <f>(H33-F33)*D33</f>
        <v>6060</v>
      </c>
      <c r="H33" s="21">
        <v>6691</v>
      </c>
    </row>
    <row r="34" spans="2:9" s="11" customFormat="1" ht="12.75">
      <c r="B34" s="44" t="s">
        <v>55</v>
      </c>
      <c r="C34" s="44" t="s">
        <v>5</v>
      </c>
      <c r="D34" s="44">
        <v>40</v>
      </c>
      <c r="E34" s="47">
        <v>127090023</v>
      </c>
      <c r="F34" s="21"/>
      <c r="G34" s="21">
        <v>9560</v>
      </c>
      <c r="H34" s="21"/>
      <c r="I34" s="13"/>
    </row>
    <row r="35" spans="2:8" s="11" customFormat="1" ht="12.75">
      <c r="B35" s="44"/>
      <c r="C35" s="44" t="s">
        <v>52</v>
      </c>
      <c r="D35" s="44" t="s">
        <v>53</v>
      </c>
      <c r="E35" s="47" t="s">
        <v>54</v>
      </c>
      <c r="F35" s="21"/>
      <c r="G35" s="21"/>
      <c r="H35" s="21"/>
    </row>
    <row r="36" spans="2:8" s="11" customFormat="1" ht="12.75">
      <c r="B36" s="44" t="s">
        <v>55</v>
      </c>
      <c r="C36" s="44" t="s">
        <v>30</v>
      </c>
      <c r="D36" s="44">
        <v>40</v>
      </c>
      <c r="E36" s="47">
        <v>9112134257014</v>
      </c>
      <c r="F36" s="21">
        <v>5074</v>
      </c>
      <c r="G36" s="21">
        <f>(H36-F36)*D36</f>
        <v>6200</v>
      </c>
      <c r="H36" s="21">
        <v>5229</v>
      </c>
    </row>
    <row r="37" spans="2:8" s="11" customFormat="1" ht="12.75">
      <c r="B37" s="44" t="s">
        <v>55</v>
      </c>
      <c r="C37" s="44" t="s">
        <v>4</v>
      </c>
      <c r="D37" s="44">
        <v>40</v>
      </c>
      <c r="E37" s="47">
        <v>9112150278261</v>
      </c>
      <c r="F37" s="21">
        <v>3443</v>
      </c>
      <c r="G37" s="21">
        <f>(H37-F37)*D37</f>
        <v>7480</v>
      </c>
      <c r="H37" s="21">
        <v>3630</v>
      </c>
    </row>
    <row r="38" spans="2:8" s="11" customFormat="1" ht="12.75">
      <c r="B38" s="44" t="s">
        <v>55</v>
      </c>
      <c r="C38" s="44" t="s">
        <v>3</v>
      </c>
      <c r="D38" s="44">
        <v>40</v>
      </c>
      <c r="E38" s="49">
        <v>9112134256725</v>
      </c>
      <c r="F38" s="21">
        <v>5597</v>
      </c>
      <c r="G38" s="21">
        <f>(H38-F38)*D38</f>
        <v>7200</v>
      </c>
      <c r="H38" s="21">
        <v>5777</v>
      </c>
    </row>
    <row r="39" spans="2:8" s="11" customFormat="1" ht="12.75">
      <c r="B39" s="44" t="s">
        <v>61</v>
      </c>
      <c r="C39" s="44" t="s">
        <v>63</v>
      </c>
      <c r="D39" s="44">
        <v>40</v>
      </c>
      <c r="E39" s="47">
        <v>9072047003706</v>
      </c>
      <c r="F39" s="21">
        <v>5289</v>
      </c>
      <c r="G39" s="21">
        <f>(H39-F39)*D39</f>
        <v>1440</v>
      </c>
      <c r="H39" s="21">
        <v>5325</v>
      </c>
    </row>
    <row r="40" spans="2:8" s="11" customFormat="1" ht="12.75">
      <c r="B40" s="44" t="s">
        <v>55</v>
      </c>
      <c r="C40" s="44" t="s">
        <v>63</v>
      </c>
      <c r="D40" s="44">
        <v>40</v>
      </c>
      <c r="E40" s="47">
        <v>9072047003840</v>
      </c>
      <c r="F40" s="21">
        <v>37290</v>
      </c>
      <c r="G40" s="21">
        <f>(H40-F40)*D40</f>
        <v>12920</v>
      </c>
      <c r="H40" s="21">
        <v>37613</v>
      </c>
    </row>
    <row r="41" spans="2:8" s="11" customFormat="1" ht="12.75">
      <c r="B41" s="44" t="s">
        <v>60</v>
      </c>
      <c r="C41" s="44" t="s">
        <v>64</v>
      </c>
      <c r="D41" s="44">
        <v>1</v>
      </c>
      <c r="E41" s="49">
        <v>5954336</v>
      </c>
      <c r="F41" s="21">
        <v>393950</v>
      </c>
      <c r="G41" s="21">
        <f>(H41-F41)*D41</f>
        <v>520</v>
      </c>
      <c r="H41" s="21">
        <v>394470</v>
      </c>
    </row>
    <row r="42" spans="2:8" s="11" customFormat="1" ht="12.75">
      <c r="B42" s="44" t="s">
        <v>55</v>
      </c>
      <c r="C42" s="44" t="s">
        <v>64</v>
      </c>
      <c r="D42" s="44">
        <v>40</v>
      </c>
      <c r="E42" s="49">
        <v>140022200154</v>
      </c>
      <c r="F42" s="21">
        <v>22782</v>
      </c>
      <c r="G42" s="21">
        <f>(H42-F42)*D42</f>
        <v>10600</v>
      </c>
      <c r="H42" s="21">
        <v>23047</v>
      </c>
    </row>
    <row r="43" spans="2:8" s="11" customFormat="1" ht="12.75">
      <c r="B43" s="44"/>
      <c r="C43" s="44" t="s">
        <v>25</v>
      </c>
      <c r="D43" s="44">
        <v>40</v>
      </c>
      <c r="E43" s="49">
        <v>9217142127548</v>
      </c>
      <c r="F43" s="21">
        <v>5940</v>
      </c>
      <c r="G43" s="21">
        <f>(H43-F43)*D43</f>
        <v>15520</v>
      </c>
      <c r="H43" s="21">
        <v>6328</v>
      </c>
    </row>
    <row r="44" spans="2:8" s="11" customFormat="1" ht="12.75">
      <c r="B44" s="44"/>
      <c r="C44" s="44" t="s">
        <v>25</v>
      </c>
      <c r="D44" s="44">
        <v>1</v>
      </c>
      <c r="E44" s="49">
        <v>11702156276363</v>
      </c>
      <c r="F44" s="21">
        <v>22846</v>
      </c>
      <c r="G44" s="21">
        <f>(H44-F44)*D44</f>
        <v>1341</v>
      </c>
      <c r="H44" s="21">
        <v>24187</v>
      </c>
    </row>
    <row r="45" spans="2:10" s="11" customFormat="1" ht="12.75">
      <c r="B45" s="44" t="s">
        <v>55</v>
      </c>
      <c r="C45" s="44" t="s">
        <v>34</v>
      </c>
      <c r="D45" s="44">
        <v>40</v>
      </c>
      <c r="E45" s="47">
        <v>11789149901932</v>
      </c>
      <c r="F45" s="21">
        <v>3291</v>
      </c>
      <c r="G45" s="21">
        <f>(H45-F45)*D45</f>
        <v>7560</v>
      </c>
      <c r="H45" s="21">
        <v>3480</v>
      </c>
      <c r="J45" s="50"/>
    </row>
    <row r="46" spans="2:9" s="11" customFormat="1" ht="12.75">
      <c r="B46" s="44" t="s">
        <v>55</v>
      </c>
      <c r="C46" s="44" t="s">
        <v>35</v>
      </c>
      <c r="D46" s="44">
        <v>20</v>
      </c>
      <c r="E46" s="47">
        <v>11068090079727</v>
      </c>
      <c r="F46" s="21">
        <v>13648</v>
      </c>
      <c r="G46" s="21">
        <f>(H46-F46)*D46</f>
        <v>4320</v>
      </c>
      <c r="H46" s="21">
        <v>13864</v>
      </c>
      <c r="I46" s="13"/>
    </row>
    <row r="47" spans="2:11" s="13" customFormat="1" ht="12.75">
      <c r="B47" s="44" t="s">
        <v>55</v>
      </c>
      <c r="C47" s="44" t="s">
        <v>65</v>
      </c>
      <c r="D47" s="44">
        <v>40</v>
      </c>
      <c r="E47" s="47">
        <v>136</v>
      </c>
      <c r="F47" s="21">
        <v>7266</v>
      </c>
      <c r="G47" s="21">
        <f>(H47-F47)*D47</f>
        <v>4800</v>
      </c>
      <c r="H47" s="21">
        <v>7386</v>
      </c>
      <c r="I47" s="11"/>
      <c r="K47" s="11"/>
    </row>
    <row r="48" spans="2:10" s="11" customFormat="1" ht="12.75">
      <c r="B48" s="44" t="s">
        <v>55</v>
      </c>
      <c r="C48" s="44" t="s">
        <v>36</v>
      </c>
      <c r="D48" s="44">
        <v>40</v>
      </c>
      <c r="E48" s="47">
        <v>9112141227219</v>
      </c>
      <c r="F48" s="21">
        <v>5501</v>
      </c>
      <c r="G48" s="21">
        <f>(H48-F48)*D48</f>
        <v>8320</v>
      </c>
      <c r="H48" s="21">
        <v>5709</v>
      </c>
      <c r="J48" s="50"/>
    </row>
    <row r="49" spans="2:11" s="13" customFormat="1" ht="12.75">
      <c r="B49" s="44" t="s">
        <v>55</v>
      </c>
      <c r="C49" s="44" t="s">
        <v>7</v>
      </c>
      <c r="D49" s="44">
        <v>40</v>
      </c>
      <c r="E49" s="47">
        <v>11068090079589</v>
      </c>
      <c r="F49" s="21">
        <v>12439</v>
      </c>
      <c r="G49" s="21">
        <f>(H49-F49)*D49</f>
        <v>6600</v>
      </c>
      <c r="H49" s="21">
        <v>12604</v>
      </c>
      <c r="I49" s="11"/>
      <c r="K49" s="11"/>
    </row>
    <row r="50" spans="2:10" s="11" customFormat="1" ht="12.75">
      <c r="B50" s="44" t="s">
        <v>55</v>
      </c>
      <c r="C50" s="44" t="s">
        <v>38</v>
      </c>
      <c r="D50" s="44">
        <v>40</v>
      </c>
      <c r="E50" s="47">
        <v>9112140079125</v>
      </c>
      <c r="F50" s="21">
        <v>6111</v>
      </c>
      <c r="G50" s="21">
        <f>(H50-F50)*D50</f>
        <v>8480</v>
      </c>
      <c r="H50" s="21">
        <v>6323</v>
      </c>
      <c r="J50" s="50"/>
    </row>
    <row r="51" spans="2:8" s="11" customFormat="1" ht="12.75">
      <c r="B51" s="44" t="s">
        <v>55</v>
      </c>
      <c r="C51" s="44" t="s">
        <v>66</v>
      </c>
      <c r="D51" s="44">
        <v>40</v>
      </c>
      <c r="E51" s="47">
        <v>11068029086384</v>
      </c>
      <c r="F51" s="21">
        <v>17640</v>
      </c>
      <c r="G51" s="21">
        <f>(H51-F51)*D51</f>
        <v>11160</v>
      </c>
      <c r="H51" s="21">
        <v>17919</v>
      </c>
    </row>
    <row r="52" spans="2:8" s="11" customFormat="1" ht="12.75">
      <c r="B52" s="44" t="s">
        <v>60</v>
      </c>
      <c r="C52" s="44" t="s">
        <v>67</v>
      </c>
      <c r="D52" s="44">
        <v>1</v>
      </c>
      <c r="E52" s="47">
        <v>140022300332</v>
      </c>
      <c r="F52" s="21">
        <v>64875</v>
      </c>
      <c r="G52" s="21">
        <f>(H52-F52)*D52</f>
        <v>657</v>
      </c>
      <c r="H52" s="21">
        <v>65532</v>
      </c>
    </row>
    <row r="53" spans="2:8" s="11" customFormat="1" ht="12.75">
      <c r="B53" s="44" t="s">
        <v>55</v>
      </c>
      <c r="C53" s="44" t="s">
        <v>68</v>
      </c>
      <c r="D53" s="44">
        <v>40</v>
      </c>
      <c r="E53" s="47">
        <v>11068089086107</v>
      </c>
      <c r="F53" s="21">
        <v>27931</v>
      </c>
      <c r="G53" s="21">
        <f>(H53-F53)*D53</f>
        <v>15720</v>
      </c>
      <c r="H53" s="21">
        <v>28324</v>
      </c>
    </row>
    <row r="54" spans="2:8" s="11" customFormat="1" ht="12.75">
      <c r="B54" s="44" t="s">
        <v>60</v>
      </c>
      <c r="C54" s="44" t="s">
        <v>68</v>
      </c>
      <c r="D54" s="44">
        <v>1</v>
      </c>
      <c r="E54" s="47">
        <v>94384015</v>
      </c>
      <c r="F54" s="21">
        <v>52680</v>
      </c>
      <c r="G54" s="21">
        <f>(H54-F54)*D54</f>
        <v>625</v>
      </c>
      <c r="H54" s="21">
        <v>53305</v>
      </c>
    </row>
    <row r="55" spans="2:8" s="11" customFormat="1" ht="12.75">
      <c r="B55" s="44" t="s">
        <v>55</v>
      </c>
      <c r="C55" s="44" t="s">
        <v>16</v>
      </c>
      <c r="D55" s="44">
        <v>20</v>
      </c>
      <c r="E55" s="47">
        <v>9112141227461</v>
      </c>
      <c r="F55" s="21">
        <v>10038</v>
      </c>
      <c r="G55" s="21">
        <f>(H55-F55)*D55</f>
        <v>6360</v>
      </c>
      <c r="H55" s="21">
        <v>10356</v>
      </c>
    </row>
    <row r="56" spans="2:9" s="11" customFormat="1" ht="14.25" customHeight="1">
      <c r="B56" s="44" t="s">
        <v>55</v>
      </c>
      <c r="C56" s="44" t="s">
        <v>23</v>
      </c>
      <c r="D56" s="44">
        <v>20</v>
      </c>
      <c r="E56" s="47">
        <v>9082048000490</v>
      </c>
      <c r="F56" s="21">
        <v>25136</v>
      </c>
      <c r="G56" s="21">
        <f>(H56-F56)*D56</f>
        <v>3820</v>
      </c>
      <c r="H56" s="21">
        <v>25327</v>
      </c>
      <c r="I56" s="13"/>
    </row>
    <row r="57" spans="2:8" s="11" customFormat="1" ht="12.75">
      <c r="B57" s="44" t="s">
        <v>55</v>
      </c>
      <c r="C57" s="44" t="s">
        <v>19</v>
      </c>
      <c r="D57" s="44">
        <v>1</v>
      </c>
      <c r="E57" s="47">
        <v>71137015224380</v>
      </c>
      <c r="F57" s="21">
        <v>656240</v>
      </c>
      <c r="G57" s="21">
        <f>(H57-F57)*D57</f>
        <v>3476</v>
      </c>
      <c r="H57" s="21">
        <v>659716</v>
      </c>
    </row>
    <row r="58" spans="2:8" s="11" customFormat="1" ht="12.75">
      <c r="B58" s="44" t="s">
        <v>55</v>
      </c>
      <c r="C58" s="44" t="s">
        <v>19</v>
      </c>
      <c r="D58" s="44">
        <v>1</v>
      </c>
      <c r="E58" s="47">
        <v>67812272</v>
      </c>
      <c r="F58" s="21">
        <v>123061</v>
      </c>
      <c r="G58" s="21">
        <f>(H58-F58)*D58</f>
        <v>341</v>
      </c>
      <c r="H58" s="21">
        <v>123402</v>
      </c>
    </row>
    <row r="59" spans="2:8" s="11" customFormat="1" ht="12.75">
      <c r="B59" s="44" t="s">
        <v>55</v>
      </c>
      <c r="C59" s="44" t="s">
        <v>69</v>
      </c>
      <c r="D59" s="44">
        <v>20</v>
      </c>
      <c r="E59" s="49">
        <v>140022200199</v>
      </c>
      <c r="F59" s="21">
        <v>24219</v>
      </c>
      <c r="G59" s="21">
        <f>(H59-F59)*D59</f>
        <v>7420</v>
      </c>
      <c r="H59" s="21">
        <v>24590</v>
      </c>
    </row>
    <row r="60" spans="2:9" s="11" customFormat="1" ht="12.75">
      <c r="B60" s="44" t="s">
        <v>55</v>
      </c>
      <c r="C60" s="44" t="s">
        <v>41</v>
      </c>
      <c r="D60" s="44">
        <v>20</v>
      </c>
      <c r="E60" s="49">
        <v>9112134257080</v>
      </c>
      <c r="F60" s="21">
        <v>9164</v>
      </c>
      <c r="G60" s="21">
        <f>(H60-F60)*D60</f>
        <v>5060</v>
      </c>
      <c r="H60" s="21">
        <v>9417</v>
      </c>
      <c r="I60" s="13"/>
    </row>
    <row r="61" spans="2:8" s="11" customFormat="1" ht="12.75">
      <c r="B61" s="44" t="s">
        <v>55</v>
      </c>
      <c r="C61" s="44" t="s">
        <v>70</v>
      </c>
      <c r="D61" s="44">
        <v>40</v>
      </c>
      <c r="E61" s="49">
        <v>911227555</v>
      </c>
      <c r="F61" s="21">
        <v>5519</v>
      </c>
      <c r="G61" s="21">
        <f>(H61-F61)*D61</f>
        <v>6880</v>
      </c>
      <c r="H61" s="21">
        <v>5691</v>
      </c>
    </row>
    <row r="62" spans="2:8" s="11" customFormat="1" ht="12.75">
      <c r="B62" s="44" t="s">
        <v>55</v>
      </c>
      <c r="C62" s="44" t="s">
        <v>42</v>
      </c>
      <c r="D62" s="44">
        <v>40</v>
      </c>
      <c r="E62" s="47">
        <v>9112134256872</v>
      </c>
      <c r="F62" s="21">
        <v>5763</v>
      </c>
      <c r="G62" s="21">
        <f>(H62-F62)*D62</f>
        <v>7360</v>
      </c>
      <c r="H62" s="21">
        <v>5947</v>
      </c>
    </row>
    <row r="63" spans="2:8" s="11" customFormat="1" ht="12.75">
      <c r="B63" s="44" t="s">
        <v>55</v>
      </c>
      <c r="C63" s="36" t="s">
        <v>71</v>
      </c>
      <c r="D63" s="36">
        <v>1</v>
      </c>
      <c r="E63" s="51">
        <v>9233148490092</v>
      </c>
      <c r="F63" s="21">
        <v>16831</v>
      </c>
      <c r="G63" s="21">
        <f>(H63-F63)*D63</f>
        <v>1078</v>
      </c>
      <c r="H63" s="21">
        <v>17909</v>
      </c>
    </row>
    <row r="64" spans="2:8" s="11" customFormat="1" ht="12.75">
      <c r="B64" s="44" t="s">
        <v>55</v>
      </c>
      <c r="C64" s="36" t="s">
        <v>71</v>
      </c>
      <c r="D64" s="36">
        <v>40</v>
      </c>
      <c r="E64" s="51">
        <v>9217143274137</v>
      </c>
      <c r="F64" s="21">
        <v>6124</v>
      </c>
      <c r="G64" s="21">
        <f>(H64-F64)*D64</f>
        <v>16680</v>
      </c>
      <c r="H64" s="21">
        <v>6541</v>
      </c>
    </row>
    <row r="65" spans="2:11" s="13" customFormat="1" ht="12.75">
      <c r="B65" s="36" t="s">
        <v>55</v>
      </c>
      <c r="C65" s="36" t="s">
        <v>9</v>
      </c>
      <c r="D65" s="36">
        <v>40</v>
      </c>
      <c r="E65" s="52">
        <v>140022200230</v>
      </c>
      <c r="F65" s="21">
        <v>16770</v>
      </c>
      <c r="G65" s="21">
        <f>(H65-F65)*D65</f>
        <v>10880</v>
      </c>
      <c r="H65" s="21">
        <v>17042</v>
      </c>
      <c r="I65" s="11"/>
      <c r="K65" s="11"/>
    </row>
    <row r="66" spans="2:11" s="13" customFormat="1" ht="12.75">
      <c r="B66" s="36" t="s">
        <v>61</v>
      </c>
      <c r="C66" s="36" t="s">
        <v>72</v>
      </c>
      <c r="D66" s="36">
        <v>1</v>
      </c>
      <c r="E66" s="52">
        <v>127108707</v>
      </c>
      <c r="F66" s="21">
        <v>25657</v>
      </c>
      <c r="G66" s="21">
        <f>(H66-F66)*D66</f>
        <v>641</v>
      </c>
      <c r="H66" s="21">
        <v>26298</v>
      </c>
      <c r="I66" s="11"/>
      <c r="K66" s="11"/>
    </row>
    <row r="67" spans="2:11" s="13" customFormat="1" ht="12.75">
      <c r="B67" s="36" t="s">
        <v>55</v>
      </c>
      <c r="C67" s="36" t="s">
        <v>72</v>
      </c>
      <c r="D67" s="36">
        <v>40</v>
      </c>
      <c r="E67" s="52">
        <v>124405942</v>
      </c>
      <c r="F67" s="21">
        <v>12677</v>
      </c>
      <c r="G67" s="21">
        <f>(H67-F67)*D67</f>
        <v>13840</v>
      </c>
      <c r="H67" s="21">
        <v>13023</v>
      </c>
      <c r="I67" s="11"/>
      <c r="K67" s="11"/>
    </row>
    <row r="68" spans="2:11" s="13" customFormat="1" ht="12.75">
      <c r="B68" s="36" t="s">
        <v>61</v>
      </c>
      <c r="C68" s="36" t="s">
        <v>73</v>
      </c>
      <c r="D68" s="36">
        <v>1</v>
      </c>
      <c r="E68" s="52">
        <v>9114129415774</v>
      </c>
      <c r="F68" s="21">
        <v>32456</v>
      </c>
      <c r="G68" s="21">
        <f>(H68-F68)*D68</f>
        <v>734</v>
      </c>
      <c r="H68" s="21">
        <v>33190</v>
      </c>
      <c r="I68" s="11"/>
      <c r="K68" s="11"/>
    </row>
    <row r="69" spans="2:11" s="13" customFormat="1" ht="12.75">
      <c r="B69" s="36" t="s">
        <v>55</v>
      </c>
      <c r="C69" s="36" t="s">
        <v>73</v>
      </c>
      <c r="D69" s="36">
        <v>40</v>
      </c>
      <c r="E69" s="52">
        <v>9112128393986</v>
      </c>
      <c r="F69" s="21">
        <v>12573</v>
      </c>
      <c r="G69" s="21">
        <f>(H69-F69)*D69</f>
        <v>12880</v>
      </c>
      <c r="H69" s="21">
        <v>12895</v>
      </c>
      <c r="I69" s="11"/>
      <c r="K69" s="11"/>
    </row>
    <row r="70" spans="2:8" s="11" customFormat="1" ht="12.75">
      <c r="B70" s="36" t="s">
        <v>55</v>
      </c>
      <c r="C70" s="36" t="s">
        <v>37</v>
      </c>
      <c r="D70" s="36">
        <v>40</v>
      </c>
      <c r="E70" s="52">
        <v>9112136439005</v>
      </c>
      <c r="F70" s="21">
        <v>3186</v>
      </c>
      <c r="G70" s="21">
        <f>(H70-F70)*D70</f>
        <v>7080</v>
      </c>
      <c r="H70" s="21">
        <v>3363</v>
      </c>
    </row>
    <row r="71" spans="2:8" s="11" customFormat="1" ht="12.75">
      <c r="B71" s="36" t="s">
        <v>55</v>
      </c>
      <c r="C71" s="53" t="s">
        <v>32</v>
      </c>
      <c r="D71" s="53">
        <v>60</v>
      </c>
      <c r="E71" s="53">
        <v>108383661</v>
      </c>
      <c r="F71" s="21">
        <v>19821</v>
      </c>
      <c r="G71" s="21">
        <f>(H71-F71)*D71</f>
        <v>11760</v>
      </c>
      <c r="H71" s="21">
        <v>20017</v>
      </c>
    </row>
    <row r="72" spans="2:8" s="11" customFormat="1" ht="12.75">
      <c r="B72" s="36" t="s">
        <v>55</v>
      </c>
      <c r="C72" s="53" t="s">
        <v>74</v>
      </c>
      <c r="D72" s="53">
        <v>1</v>
      </c>
      <c r="E72" s="53">
        <v>407115242</v>
      </c>
      <c r="F72" s="21">
        <v>97284</v>
      </c>
      <c r="G72" s="21">
        <f>(H72-F72)*D72</f>
        <v>630</v>
      </c>
      <c r="H72" s="21">
        <v>97914</v>
      </c>
    </row>
    <row r="73" spans="2:9" s="11" customFormat="1" ht="12.75">
      <c r="B73" s="36" t="s">
        <v>55</v>
      </c>
      <c r="C73" s="54" t="s">
        <v>75</v>
      </c>
      <c r="D73" s="54">
        <v>1</v>
      </c>
      <c r="E73" s="54">
        <v>9114156188592</v>
      </c>
      <c r="F73" s="21">
        <v>41931</v>
      </c>
      <c r="G73" s="21">
        <f>(H73-F73)*D73</f>
        <v>2690</v>
      </c>
      <c r="H73" s="21">
        <v>44621</v>
      </c>
      <c r="I73" s="55"/>
    </row>
    <row r="74" spans="2:8" s="11" customFormat="1" ht="12.75">
      <c r="B74" s="36" t="s">
        <v>55</v>
      </c>
      <c r="C74" s="54" t="s">
        <v>76</v>
      </c>
      <c r="D74" s="54">
        <v>1</v>
      </c>
      <c r="E74" s="10">
        <v>9114159396457</v>
      </c>
      <c r="F74" s="21">
        <v>48887</v>
      </c>
      <c r="G74" s="21">
        <f>(H74-F74)*D74</f>
        <v>2621</v>
      </c>
      <c r="H74" s="21">
        <v>51508</v>
      </c>
    </row>
    <row r="75" spans="2:5" s="11" customFormat="1" ht="12.75">
      <c r="B75" s="13"/>
      <c r="C75" s="13"/>
      <c r="D75" s="13"/>
      <c r="E75" s="13"/>
    </row>
    <row r="76" spans="2:8" s="11" customFormat="1" ht="12.75">
      <c r="B76" s="13"/>
      <c r="C76" s="56"/>
      <c r="D76" s="57"/>
      <c r="E76" s="57"/>
      <c r="F76" s="56"/>
      <c r="G76" s="56"/>
      <c r="H76" s="56"/>
    </row>
    <row r="77" spans="2:5" s="11" customFormat="1" ht="12.75">
      <c r="B77" s="13"/>
      <c r="C77" s="13"/>
      <c r="D77" s="13"/>
      <c r="E77" s="13"/>
    </row>
    <row r="78" spans="2:5" s="11" customFormat="1" ht="12.75">
      <c r="B78" s="13"/>
      <c r="C78" s="13"/>
      <c r="D78" s="13"/>
      <c r="E78" s="13"/>
    </row>
    <row r="79" spans="2:5" ht="12.75">
      <c r="B79" s="13"/>
      <c r="C79" s="40"/>
      <c r="D79" s="40"/>
      <c r="E79" s="40"/>
    </row>
    <row r="80" spans="2:5" ht="12.75">
      <c r="B80" s="13"/>
      <c r="C80" s="40"/>
      <c r="D80" s="40"/>
      <c r="E80" s="40"/>
    </row>
    <row r="81" spans="2:5" ht="12.75">
      <c r="B81" s="13"/>
      <c r="C81" s="40"/>
      <c r="D81" s="40"/>
      <c r="E81" s="40"/>
    </row>
    <row r="82" spans="2:5" ht="12.75">
      <c r="B82" s="13"/>
      <c r="C82" s="40"/>
      <c r="D82" s="40"/>
      <c r="E82" s="40"/>
    </row>
    <row r="83" spans="2:5" ht="12.75">
      <c r="B83" s="13"/>
      <c r="C83" s="40"/>
      <c r="D83" s="40"/>
      <c r="E83" s="40"/>
    </row>
    <row r="84" spans="2:5" ht="12.75">
      <c r="B84" s="13"/>
      <c r="C84" s="40"/>
      <c r="D84" s="40"/>
      <c r="E84" s="40"/>
    </row>
    <row r="85" spans="2:5" ht="12.75">
      <c r="B85" s="13"/>
      <c r="C85" s="40"/>
      <c r="D85" s="40"/>
      <c r="E85" s="40"/>
    </row>
    <row r="86" spans="2:5" ht="12.75">
      <c r="B86" s="13"/>
      <c r="C86" s="40"/>
      <c r="D86" s="40"/>
      <c r="E86" s="40"/>
    </row>
    <row r="87" spans="2:5" ht="12.75">
      <c r="B87" s="13"/>
      <c r="C87" s="40"/>
      <c r="D87" s="40"/>
      <c r="E87" s="40"/>
    </row>
    <row r="88" spans="2:5" ht="12.75">
      <c r="B88" s="13"/>
      <c r="C88" s="40"/>
      <c r="D88" s="40"/>
      <c r="E88" s="40"/>
    </row>
    <row r="89" spans="2:5" ht="12.75">
      <c r="B89" s="13"/>
      <c r="C89" s="40"/>
      <c r="D89" s="40"/>
      <c r="E89" s="40"/>
    </row>
    <row r="90" spans="2:5" ht="12.75">
      <c r="B90" s="13"/>
      <c r="C90" s="40"/>
      <c r="D90" s="40"/>
      <c r="E90" s="40"/>
    </row>
    <row r="91" spans="2:5" ht="12.75">
      <c r="B91" s="13"/>
      <c r="C91" s="40"/>
      <c r="D91" s="40"/>
      <c r="E91" s="40"/>
    </row>
    <row r="92" spans="2:5" ht="12.75">
      <c r="B92" s="13"/>
      <c r="C92" s="40"/>
      <c r="D92" s="40"/>
      <c r="E92" s="40"/>
    </row>
    <row r="93" spans="2:5" ht="12.75">
      <c r="B93" s="13"/>
      <c r="C93" s="40"/>
      <c r="D93" s="40"/>
      <c r="E93" s="40"/>
    </row>
    <row r="94" spans="2:5" ht="12.75">
      <c r="B94" s="13"/>
      <c r="C94" s="40"/>
      <c r="D94" s="40"/>
      <c r="E94" s="40"/>
    </row>
    <row r="95" spans="2:5" ht="12.75">
      <c r="B95" s="13"/>
      <c r="C95" s="40"/>
      <c r="D95" s="40"/>
      <c r="E95" s="40"/>
    </row>
    <row r="96" spans="2:5" ht="12.75">
      <c r="B96" s="13"/>
      <c r="C96" s="40"/>
      <c r="D96" s="40"/>
      <c r="E96" s="40"/>
    </row>
  </sheetData>
  <sheetProtection selectLockedCells="1" selectUnlockedCells="1"/>
  <mergeCells count="1">
    <mergeCell ref="B3:E4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33423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2022-05-25T06:46:55Z</cp:lastPrinted>
  <dcterms:created xsi:type="dcterms:W3CDTF">2014-07-22T09:35:43Z</dcterms:created>
  <dcterms:modified xsi:type="dcterms:W3CDTF">2022-05-25T08:32:42Z</dcterms:modified>
  <cp:category/>
  <cp:version/>
  <cp:contentType/>
  <cp:contentStatus/>
  <cp:revision>7333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rogId">
    <vt:lpwstr>Excel.Sheet</vt:lpwstr>
  </property>
</Properties>
</file>