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6" activeTab="0"/>
  </bookViews>
  <sheets>
    <sheet name="вода" sheetId="1" r:id="rId1"/>
    <sheet name="тепло" sheetId="2" r:id="rId2"/>
    <sheet name="электроэнергия" sheetId="3" r:id="rId3"/>
  </sheets>
  <definedNames/>
  <calcPr fullCalcOnLoad="1"/>
</workbook>
</file>

<file path=xl/sharedStrings.xml><?xml version="1.0" encoding="utf-8"?>
<sst xmlns="http://schemas.openxmlformats.org/spreadsheetml/2006/main" count="216" uniqueCount="75">
  <si>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</si>
  <si>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</si>
  <si>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</si>
  <si>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</si>
  <si>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</si>
  <si>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</si>
  <si>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</si>
  <si>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</si>
  <si>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</si>
  <si>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</si>
  <si>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</si>
  <si>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</si>
  <si>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</si>
  <si>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</si>
  <si>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</si>
  <si>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</si>
  <si>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</si>
  <si>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</si>
  <si>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</si>
  <si>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</si>
  <si>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</si>
  <si>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</si>
  <si>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</si>
  <si>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</si>
  <si>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</si>
  <si>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</si>
  <si>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</si>
  <si>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</si>
  <si>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88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</si>
  <si>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</si>
  <si>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</si>
  <si>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</si>
  <si>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</si>
  <si>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</si>
  <si>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</si>
  <si>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</si>
  <si>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</si>
  <si>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</si>
  <si>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</si>
  <si>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</si>
  <si>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</si>
  <si>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</si>
  <si>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</si>
  <si>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</si>
  <si>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 xml:space="preserve">Показания общедомовых приборов учета тепловой энергии 2022 г.  </t>
  </si>
  <si>
    <t>ООО УК «Авантаж»</t>
  </si>
  <si>
    <t>Ленина 91 а</t>
  </si>
  <si>
    <t>Гвардейский 7 общий</t>
  </si>
  <si>
    <t>Надежденский 1</t>
  </si>
  <si>
    <t xml:space="preserve">Приложение: показания ОДПУ ООО Управляющая компания «Авантаж» 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</si>
  <si>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</si>
  <si>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</si>
  <si>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</si>
  <si>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</si>
  <si>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</si>
  <si>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</si>
  <si>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</si>
  <si>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</si>
  <si>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</si>
  <si>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</si>
  <si>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</si>
  <si>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</si>
  <si>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</si>
  <si>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</si>
  <si>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</si>
  <si>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</si>
  <si>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</si>
  <si>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</si>
  <si>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</si>
  <si>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 xml:space="preserve">Гвардейский 7 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</si>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</sst>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justify"/>
      <protection/>
    </xf>
    <xf numFmtId="164" fontId="2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0" xfId="21" applyFont="1">
      <alignment/>
      <protection/>
    </xf>
    <xf numFmtId="164" fontId="1" fillId="0" borderId="0" xfId="21" applyBorder="1">
      <alignment/>
      <protection/>
    </xf>
    <xf numFmtId="164" fontId="5" fillId="0" borderId="0" xfId="21" applyFont="1">
      <alignment/>
      <protection/>
    </xf>
    <xf numFmtId="164" fontId="5" fillId="0" borderId="2" xfId="21" applyFont="1" applyBorder="1">
      <alignment/>
      <protection/>
    </xf>
    <xf numFmtId="165" fontId="1" fillId="0" borderId="0" xfId="21" applyNumberFormat="1">
      <alignment/>
      <protection/>
    </xf>
    <xf numFmtId="164" fontId="5" fillId="2" borderId="2" xfId="21" applyFont="1" applyFill="1" applyBorder="1">
      <alignment/>
      <protection/>
    </xf>
    <xf numFmtId="166" fontId="1" fillId="2" borderId="1" xfId="21" applyNumberFormat="1" applyFill="1" applyBorder="1">
      <alignment/>
      <protection/>
    </xf>
    <xf numFmtId="166" fontId="1" fillId="0" borderId="1" xfId="21" applyNumberFormat="1" applyBorder="1">
      <alignment/>
      <protection/>
    </xf>
    <xf numFmtId="164" fontId="5" fillId="0" borderId="3" xfId="21" applyFont="1" applyBorder="1">
      <alignment/>
      <protection/>
    </xf>
    <xf numFmtId="166" fontId="1" fillId="2" borderId="1" xfId="21" applyNumberFormat="1" applyFont="1" applyFill="1" applyBorder="1">
      <alignment/>
      <protection/>
    </xf>
    <xf numFmtId="164" fontId="5" fillId="2" borderId="3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3" xfId="0" applyFont="1" applyFill="1" applyBorder="1" applyAlignment="1">
      <alignment/>
    </xf>
    <xf numFmtId="164" fontId="5" fillId="2" borderId="3" xfId="21" applyFont="1" applyFill="1" applyBorder="1">
      <alignment/>
      <protection/>
    </xf>
    <xf numFmtId="164" fontId="5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6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50"/>
  <sheetViews>
    <sheetView tabSelected="1" zoomScale="133" zoomScaleNormal="133" workbookViewId="0" topLeftCell="A34">
      <selection activeCell="F53" sqref="F53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9.7109375" style="2" customWidth="1"/>
    <col min="5" max="5" width="9.140625" style="2" customWidth="1"/>
    <col min="6" max="6" width="9.7109375" style="3" customWidth="1"/>
    <col min="7" max="7" width="9.140625" style="3" customWidth="1"/>
    <col min="8" max="8" width="10.7109375" style="3" customWidth="1"/>
    <col min="9" max="12" width="9.140625" style="3" customWidth="1"/>
    <col min="13" max="197" width="9.140625" style="1" customWidth="1"/>
    <col min="198" max="16384" width="11.57421875" style="0" customWidth="1"/>
  </cols>
  <sheetData>
    <row r="1" spans="2:7" ht="12.75" customHeight="1">
      <c r="B1" s="4"/>
      <c r="C1" s="5"/>
      <c r="D1" s="5"/>
      <c r="E1" s="5"/>
      <c r="F1" s="6"/>
      <c r="G1" s="6"/>
    </row>
    <row r="2" spans="2:7" ht="12.75" customHeight="1">
      <c r="B2" s="7" t="s">
        <v>0</v>
      </c>
      <c r="C2" s="7"/>
      <c r="D2" s="7"/>
      <c r="E2" s="7"/>
      <c r="F2" s="6"/>
      <c r="G2" s="6"/>
    </row>
    <row r="3" spans="2:7" ht="13.5" customHeight="1">
      <c r="B3" s="4" t="s">
        <v>1</v>
      </c>
      <c r="C3" s="5">
        <v>44797</v>
      </c>
      <c r="D3" s="5" t="s">
        <v>2</v>
      </c>
      <c r="E3" s="5">
        <v>44826</v>
      </c>
      <c r="F3" s="6"/>
      <c r="G3" s="6"/>
    </row>
    <row r="4" spans="2:5" ht="13.5" customHeight="1">
      <c r="B4" s="8" t="s">
        <v>3</v>
      </c>
      <c r="C4" s="9">
        <v>15590</v>
      </c>
      <c r="D4" s="9">
        <f>E4-C4</f>
        <v>573</v>
      </c>
      <c r="E4" s="9">
        <v>16163</v>
      </c>
    </row>
    <row r="5" spans="2:5" ht="13.5" customHeight="1">
      <c r="B5" s="8" t="s">
        <v>4</v>
      </c>
      <c r="C5" s="9">
        <v>7975</v>
      </c>
      <c r="D5" s="9">
        <f>E5-C5</f>
        <v>420</v>
      </c>
      <c r="E5" s="9">
        <v>8395</v>
      </c>
    </row>
    <row r="6" spans="2:223" s="3" customFormat="1" ht="13.5" customHeight="1">
      <c r="B6" s="8" t="s">
        <v>5</v>
      </c>
      <c r="C6" s="10">
        <v>9288</v>
      </c>
      <c r="D6" s="9">
        <f>E6-C6</f>
        <v>687</v>
      </c>
      <c r="E6" s="10">
        <v>9975</v>
      </c>
      <c r="F6" s="11"/>
      <c r="G6" s="12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</row>
    <row r="7" spans="2:223" s="3" customFormat="1" ht="13.5" customHeight="1">
      <c r="B7" s="8" t="s">
        <v>6</v>
      </c>
      <c r="C7" s="14">
        <v>14544</v>
      </c>
      <c r="D7" s="9">
        <f>E7-C7</f>
        <v>487</v>
      </c>
      <c r="E7" s="14">
        <v>15031</v>
      </c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2:5" ht="16.5" customHeight="1">
      <c r="B8" s="8" t="s">
        <v>7</v>
      </c>
      <c r="C8" s="9">
        <v>10989</v>
      </c>
      <c r="D8" s="9">
        <f>E8-C8</f>
        <v>500</v>
      </c>
      <c r="E8" s="9">
        <v>11489</v>
      </c>
    </row>
    <row r="9" spans="2:223" s="3" customFormat="1" ht="13.5" customHeight="1">
      <c r="B9" s="8" t="s">
        <v>8</v>
      </c>
      <c r="C9" s="14">
        <v>6061</v>
      </c>
      <c r="D9" s="9">
        <f>E9-C9</f>
        <v>163</v>
      </c>
      <c r="E9" s="14">
        <v>6224</v>
      </c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</row>
    <row r="10" spans="2:5" ht="13.5" customHeight="1">
      <c r="B10" s="8" t="s">
        <v>9</v>
      </c>
      <c r="C10" s="9">
        <v>2771</v>
      </c>
      <c r="D10" s="9">
        <f>E10-C10</f>
        <v>738</v>
      </c>
      <c r="E10" s="9">
        <v>3509</v>
      </c>
    </row>
    <row r="11" spans="2:223" s="3" customFormat="1" ht="13.5" customHeight="1">
      <c r="B11" s="8" t="s">
        <v>10</v>
      </c>
      <c r="C11" s="14">
        <v>80768</v>
      </c>
      <c r="D11" s="9">
        <f>E11-C11</f>
        <v>543</v>
      </c>
      <c r="E11" s="14">
        <v>81311</v>
      </c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</row>
    <row r="12" spans="2:6" ht="13.5" customHeight="1">
      <c r="B12" s="8" t="s">
        <v>11</v>
      </c>
      <c r="C12" s="9">
        <v>1080</v>
      </c>
      <c r="D12" s="9">
        <f>E12-C12</f>
        <v>229</v>
      </c>
      <c r="E12" s="9">
        <v>1309</v>
      </c>
      <c r="F12" s="6"/>
    </row>
    <row r="13" spans="2:5" ht="13.5" customHeight="1">
      <c r="B13" s="8" t="s">
        <v>12</v>
      </c>
      <c r="C13" s="9">
        <v>42093</v>
      </c>
      <c r="D13" s="9">
        <f>E13-C13</f>
        <v>821</v>
      </c>
      <c r="E13" s="9">
        <v>42914</v>
      </c>
    </row>
    <row r="14" spans="2:7" ht="13.5" customHeight="1">
      <c r="B14" s="8" t="s">
        <v>13</v>
      </c>
      <c r="C14" s="9">
        <v>812</v>
      </c>
      <c r="D14" s="9">
        <f>E14-C14</f>
        <v>172</v>
      </c>
      <c r="E14" s="9">
        <v>984</v>
      </c>
      <c r="G14" s="15"/>
    </row>
    <row r="15" spans="2:5" ht="13.5" customHeight="1">
      <c r="B15" s="8" t="s">
        <v>14</v>
      </c>
      <c r="C15" s="9">
        <v>269793</v>
      </c>
      <c r="D15" s="9">
        <f>E15-C15</f>
        <v>1360</v>
      </c>
      <c r="E15" s="9">
        <v>271153</v>
      </c>
    </row>
    <row r="16" spans="2:223" s="6" customFormat="1" ht="13.5" customHeight="1">
      <c r="B16" s="8" t="s">
        <v>15</v>
      </c>
      <c r="C16" s="16"/>
      <c r="D16" s="9">
        <f>E16-C16</f>
        <v>636</v>
      </c>
      <c r="E16" s="16">
        <v>636</v>
      </c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</row>
    <row r="17" spans="2:223" s="3" customFormat="1" ht="13.5" customHeight="1">
      <c r="B17" s="8" t="s">
        <v>16</v>
      </c>
      <c r="C17" s="16">
        <v>20133</v>
      </c>
      <c r="D17" s="9">
        <f>E17-C17</f>
        <v>671</v>
      </c>
      <c r="E17" s="16">
        <v>20804</v>
      </c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</row>
    <row r="18" spans="2:12" s="3" customFormat="1" ht="13.5" customHeight="1">
      <c r="B18" s="8" t="s">
        <v>17</v>
      </c>
      <c r="C18" s="14">
        <v>97057</v>
      </c>
      <c r="D18" s="9">
        <f>E18-C18</f>
        <v>1062</v>
      </c>
      <c r="E18" s="14">
        <v>98119</v>
      </c>
      <c r="F18" s="6"/>
      <c r="G18" s="17"/>
      <c r="H18" s="17"/>
      <c r="L18" s="6"/>
    </row>
    <row r="19" spans="2:6" ht="13.5" customHeight="1">
      <c r="B19" s="8" t="s">
        <v>18</v>
      </c>
      <c r="C19" s="10">
        <v>2939</v>
      </c>
      <c r="D19" s="9">
        <f>E19-C19</f>
        <v>270</v>
      </c>
      <c r="E19" s="10">
        <v>3209</v>
      </c>
      <c r="F19" s="15"/>
    </row>
    <row r="20" spans="2:223" s="3" customFormat="1" ht="13.5" customHeight="1">
      <c r="B20" s="8" t="s">
        <v>19</v>
      </c>
      <c r="C20" s="14">
        <v>10636</v>
      </c>
      <c r="D20" s="9">
        <f>E20-C20</f>
        <v>293</v>
      </c>
      <c r="E20" s="14">
        <v>10929</v>
      </c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</row>
    <row r="21" spans="2:5" s="3" customFormat="1" ht="13.5" customHeight="1">
      <c r="B21" s="8" t="s">
        <v>20</v>
      </c>
      <c r="C21" s="14">
        <v>12224</v>
      </c>
      <c r="D21" s="9">
        <f>E21-C21</f>
        <v>382</v>
      </c>
      <c r="E21" s="14">
        <v>12606</v>
      </c>
    </row>
    <row r="22" spans="2:5" s="3" customFormat="1" ht="13.5" customHeight="1">
      <c r="B22" s="8" t="s">
        <v>21</v>
      </c>
      <c r="C22" s="14">
        <v>7737</v>
      </c>
      <c r="D22" s="9">
        <f>E22-C22</f>
        <v>184</v>
      </c>
      <c r="E22" s="14">
        <v>7921</v>
      </c>
    </row>
    <row r="23" spans="2:12" s="18" customFormat="1" ht="13.5" customHeight="1">
      <c r="B23" s="19" t="s">
        <v>22</v>
      </c>
      <c r="C23" s="20">
        <v>7438</v>
      </c>
      <c r="D23" s="9">
        <f>E23-C23</f>
        <v>294</v>
      </c>
      <c r="E23" s="20">
        <v>7732</v>
      </c>
      <c r="F23" s="3"/>
      <c r="G23" s="3"/>
      <c r="H23" s="3"/>
      <c r="I23" s="3"/>
      <c r="J23" s="3"/>
      <c r="K23" s="3"/>
      <c r="L23" s="3"/>
    </row>
    <row r="24" spans="2:5" ht="13.5" customHeight="1">
      <c r="B24" s="4" t="s">
        <v>23</v>
      </c>
      <c r="C24" s="9">
        <v>8077</v>
      </c>
      <c r="D24" s="9">
        <f>E24-C24</f>
        <v>259</v>
      </c>
      <c r="E24" s="9">
        <v>8336</v>
      </c>
    </row>
    <row r="25" spans="2:223" s="6" customFormat="1" ht="13.5" customHeight="1">
      <c r="B25" s="8" t="s">
        <v>24</v>
      </c>
      <c r="C25" s="16">
        <v>3152</v>
      </c>
      <c r="D25" s="9">
        <f>E25-C25</f>
        <v>617</v>
      </c>
      <c r="E25" s="16">
        <v>3769</v>
      </c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</row>
    <row r="26" spans="2:223" s="6" customFormat="1" ht="13.5" customHeight="1">
      <c r="B26" s="8" t="s">
        <v>25</v>
      </c>
      <c r="C26" s="16">
        <v>73870</v>
      </c>
      <c r="D26" s="9">
        <f>E26-C26</f>
        <v>713</v>
      </c>
      <c r="E26" s="16">
        <v>74583</v>
      </c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</row>
    <row r="27" spans="2:5" s="3" customFormat="1" ht="15.75" customHeight="1">
      <c r="B27" s="8" t="s">
        <v>26</v>
      </c>
      <c r="C27" s="10">
        <v>31034</v>
      </c>
      <c r="D27" s="9">
        <f>E27-C27</f>
        <v>345</v>
      </c>
      <c r="E27" s="10">
        <v>31379</v>
      </c>
    </row>
    <row r="28" spans="2:5" s="3" customFormat="1" ht="17.25" customHeight="1">
      <c r="B28" s="8" t="s">
        <v>27</v>
      </c>
      <c r="C28" s="14">
        <v>2115</v>
      </c>
      <c r="D28" s="9">
        <f>E28-C28</f>
        <v>434</v>
      </c>
      <c r="E28" s="14">
        <v>2549</v>
      </c>
    </row>
    <row r="29" spans="2:223" s="3" customFormat="1" ht="13.5" customHeight="1">
      <c r="B29" s="8" t="s">
        <v>28</v>
      </c>
      <c r="C29" s="10"/>
      <c r="D29" s="9">
        <f>E29-C29</f>
        <v>1180</v>
      </c>
      <c r="E29" s="10">
        <v>1180</v>
      </c>
      <c r="G29" s="15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</row>
    <row r="30" spans="2:212" s="3" customFormat="1" ht="13.5" customHeight="1">
      <c r="B30" s="8" t="s">
        <v>29</v>
      </c>
      <c r="C30" s="21">
        <v>14276</v>
      </c>
      <c r="D30" s="9">
        <f>E30-C30</f>
        <v>305</v>
      </c>
      <c r="E30" s="21">
        <v>14581</v>
      </c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</row>
    <row r="31" spans="2:5" ht="13.5" customHeight="1">
      <c r="B31" s="8" t="s">
        <v>30</v>
      </c>
      <c r="C31" s="16">
        <v>10850</v>
      </c>
      <c r="D31" s="9">
        <f>E31-C31</f>
        <v>285</v>
      </c>
      <c r="E31" s="16">
        <v>11135</v>
      </c>
    </row>
    <row r="32" spans="1:246" s="3" customFormat="1" ht="13.5" customHeight="1">
      <c r="A32" s="11"/>
      <c r="B32" s="8" t="s">
        <v>31</v>
      </c>
      <c r="C32" s="16">
        <v>16196</v>
      </c>
      <c r="D32" s="9">
        <f>E32-C32</f>
        <v>391</v>
      </c>
      <c r="E32" s="16">
        <v>16587</v>
      </c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</row>
    <row r="33" spans="2:223" s="3" customFormat="1" ht="13.5" customHeight="1">
      <c r="B33" s="8" t="s">
        <v>32</v>
      </c>
      <c r="C33" s="16">
        <v>1409</v>
      </c>
      <c r="D33" s="9">
        <f>E33-C33</f>
        <v>266</v>
      </c>
      <c r="E33" s="16">
        <v>1675</v>
      </c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</row>
    <row r="34" spans="2:5" ht="12.75">
      <c r="B34" s="9" t="s">
        <v>33</v>
      </c>
      <c r="C34" s="16">
        <v>34390</v>
      </c>
      <c r="D34" s="9">
        <f>E34-C34</f>
        <v>1410</v>
      </c>
      <c r="E34" s="16">
        <v>35800</v>
      </c>
    </row>
    <row r="35" spans="2:5" ht="12.75">
      <c r="B35" s="9" t="s">
        <v>34</v>
      </c>
      <c r="C35" s="16">
        <v>35510</v>
      </c>
      <c r="D35" s="9">
        <f>E35-C35</f>
        <v>319</v>
      </c>
      <c r="E35" s="16">
        <v>35829</v>
      </c>
    </row>
    <row r="36" spans="2:223" s="3" customFormat="1" ht="13.5" customHeight="1">
      <c r="B36" s="8" t="s">
        <v>35</v>
      </c>
      <c r="C36" s="16">
        <v>13680</v>
      </c>
      <c r="D36" s="9">
        <f>E36-C36</f>
        <v>487</v>
      </c>
      <c r="E36" s="16">
        <v>14167</v>
      </c>
      <c r="H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</row>
    <row r="37" spans="2:5" ht="13.5" customHeight="1">
      <c r="B37" s="8" t="s">
        <v>36</v>
      </c>
      <c r="C37" s="16">
        <v>33675</v>
      </c>
      <c r="D37" s="9">
        <f>E37-C37</f>
        <v>328</v>
      </c>
      <c r="E37" s="16">
        <v>34003</v>
      </c>
    </row>
    <row r="38" spans="1:228" s="6" customFormat="1" ht="13.5" customHeight="1">
      <c r="A38" s="11"/>
      <c r="B38" s="8" t="s">
        <v>37</v>
      </c>
      <c r="C38" s="16">
        <v>23030</v>
      </c>
      <c r="D38" s="9">
        <f>E38-C38</f>
        <v>663</v>
      </c>
      <c r="E38" s="16">
        <v>23693</v>
      </c>
      <c r="H38" s="3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</row>
    <row r="39" spans="2:5" ht="13.5" customHeight="1">
      <c r="B39" s="8" t="s">
        <v>38</v>
      </c>
      <c r="C39" s="16">
        <v>3226</v>
      </c>
      <c r="D39" s="9">
        <f>E39-C39</f>
        <v>601</v>
      </c>
      <c r="E39" s="16">
        <v>3827</v>
      </c>
    </row>
    <row r="40" spans="2:5" ht="13.5" customHeight="1">
      <c r="B40" s="8" t="s">
        <v>39</v>
      </c>
      <c r="C40" s="16">
        <v>23466</v>
      </c>
      <c r="D40" s="9">
        <f>E40-C40</f>
        <v>597</v>
      </c>
      <c r="E40" s="16">
        <v>24063</v>
      </c>
    </row>
    <row r="41" spans="2:6" ht="13.5" customHeight="1">
      <c r="B41" s="8" t="s">
        <v>40</v>
      </c>
      <c r="C41" s="16">
        <v>36375</v>
      </c>
      <c r="D41" s="9">
        <f>E41-C41</f>
        <v>1683</v>
      </c>
      <c r="E41" s="16">
        <v>38058</v>
      </c>
      <c r="F41" s="6"/>
    </row>
    <row r="42" spans="2:223" s="3" customFormat="1" ht="13.5" customHeight="1">
      <c r="B42" s="8" t="s">
        <v>41</v>
      </c>
      <c r="C42" s="14">
        <v>2240</v>
      </c>
      <c r="D42" s="9">
        <f>E42-C42</f>
        <v>59</v>
      </c>
      <c r="E42" s="14">
        <v>2299</v>
      </c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</row>
    <row r="43" spans="2:5" ht="13.5" customHeight="1">
      <c r="B43" s="8" t="s">
        <v>42</v>
      </c>
      <c r="C43" s="9">
        <v>1624</v>
      </c>
      <c r="D43" s="9">
        <f>E43-C43</f>
        <v>357</v>
      </c>
      <c r="E43" s="9">
        <v>1981</v>
      </c>
    </row>
    <row r="44" spans="2:212" s="18" customFormat="1" ht="13.5" customHeight="1">
      <c r="B44" s="19" t="s">
        <v>43</v>
      </c>
      <c r="C44" s="10">
        <v>12017</v>
      </c>
      <c r="D44" s="9">
        <f>E44-C44</f>
        <v>434</v>
      </c>
      <c r="E44" s="10">
        <v>12451</v>
      </c>
      <c r="F44" s="15"/>
      <c r="G44" s="3"/>
      <c r="H44" s="3"/>
      <c r="I44" s="3"/>
      <c r="J44" s="3"/>
      <c r="K44" s="3"/>
      <c r="L44" s="3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</row>
    <row r="45" spans="2:171" ht="13.5" customHeight="1">
      <c r="B45" s="23"/>
      <c r="C45" s="24"/>
      <c r="D45" s="24"/>
      <c r="E45" s="24"/>
      <c r="FO45"/>
    </row>
    <row r="46" spans="2:171" ht="13.5" customHeight="1">
      <c r="B46" s="25"/>
      <c r="C46" s="25"/>
      <c r="D46" s="25"/>
      <c r="E46" s="25"/>
      <c r="FO46"/>
    </row>
    <row r="47" spans="2:5" ht="21" customHeight="1">
      <c r="B47"/>
      <c r="C47" s="24"/>
      <c r="D47" s="24"/>
      <c r="E47" s="24"/>
    </row>
    <row r="48" spans="2:5" ht="12.75">
      <c r="B48" s="26"/>
      <c r="C48" s="27"/>
      <c r="D48" s="27"/>
      <c r="E48" s="27"/>
    </row>
    <row r="49" spans="2:197" ht="12.75">
      <c r="B49"/>
      <c r="C49"/>
      <c r="D49"/>
      <c r="E49"/>
      <c r="F49" s="11"/>
      <c r="G49" s="11"/>
      <c r="H49" s="11"/>
      <c r="I49" s="11"/>
      <c r="J49" s="11"/>
      <c r="K49" s="11"/>
      <c r="L49" s="11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3:5" ht="12.75"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7"/>
      <c r="D52" s="27"/>
      <c r="E52" s="27"/>
    </row>
    <row r="53" spans="3:5" ht="12.75">
      <c r="C53" s="27"/>
      <c r="D53" s="27"/>
      <c r="E53" s="27"/>
    </row>
    <row r="54" spans="2:197" ht="13.5" customHeight="1">
      <c r="B54"/>
      <c r="C54"/>
      <c r="D54"/>
      <c r="E54"/>
      <c r="F54" s="11"/>
      <c r="G54" s="11"/>
      <c r="H54" s="11"/>
      <c r="I54" s="11"/>
      <c r="J54" s="11"/>
      <c r="K54" s="11"/>
      <c r="L54" s="1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2:197" ht="13.5" customHeight="1">
      <c r="B55"/>
      <c r="C55"/>
      <c r="D55"/>
      <c r="E55"/>
      <c r="F55" s="11"/>
      <c r="G55" s="11"/>
      <c r="H55" s="11"/>
      <c r="I55" s="11"/>
      <c r="J55" s="11"/>
      <c r="K55" s="11"/>
      <c r="L55" s="1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2:197" ht="13.5" customHeight="1">
      <c r="B56"/>
      <c r="C56"/>
      <c r="D56"/>
      <c r="E56"/>
      <c r="F56" s="11"/>
      <c r="G56" s="11"/>
      <c r="H56" s="11"/>
      <c r="I56" s="11"/>
      <c r="J56" s="11"/>
      <c r="K56" s="11"/>
      <c r="L56" s="1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2:197" ht="21" customHeight="1">
      <c r="B57"/>
      <c r="C57"/>
      <c r="D57"/>
      <c r="E57"/>
      <c r="F57" s="11"/>
      <c r="G57" s="11"/>
      <c r="H57" s="11"/>
      <c r="I57" s="11"/>
      <c r="J57" s="11"/>
      <c r="K57" s="11"/>
      <c r="L57" s="1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2:197" ht="12.75">
      <c r="B58"/>
      <c r="C58"/>
      <c r="D58"/>
      <c r="E58"/>
      <c r="F58" s="11"/>
      <c r="G58" s="11"/>
      <c r="H58" s="11"/>
      <c r="I58" s="11"/>
      <c r="J58" s="11"/>
      <c r="K58" s="11"/>
      <c r="L58" s="1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2:197" ht="12.75">
      <c r="B59"/>
      <c r="C59"/>
      <c r="D59"/>
      <c r="E59"/>
      <c r="F59" s="11"/>
      <c r="G59" s="11"/>
      <c r="H59" s="11"/>
      <c r="I59" s="11"/>
      <c r="J59" s="11"/>
      <c r="K59" s="11"/>
      <c r="L59" s="1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2:197" ht="12.75">
      <c r="B60"/>
      <c r="C60"/>
      <c r="D60"/>
      <c r="E60"/>
      <c r="F60" s="11"/>
      <c r="G60" s="11"/>
      <c r="H60" s="11"/>
      <c r="I60" s="11"/>
      <c r="J60" s="11"/>
      <c r="K60" s="11"/>
      <c r="L60" s="1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2:197" ht="12.75">
      <c r="B61"/>
      <c r="C61"/>
      <c r="D61"/>
      <c r="E61"/>
      <c r="F61" s="11"/>
      <c r="G61" s="11"/>
      <c r="H61" s="11"/>
      <c r="I61" s="11"/>
      <c r="J61" s="11"/>
      <c r="K61" s="11"/>
      <c r="L61" s="1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2:197" ht="12.75">
      <c r="B62"/>
      <c r="C62"/>
      <c r="D62"/>
      <c r="E62"/>
      <c r="F62" s="11"/>
      <c r="G62" s="11"/>
      <c r="H62" s="11"/>
      <c r="I62" s="11"/>
      <c r="J62" s="11"/>
      <c r="K62" s="11"/>
      <c r="L62" s="1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2:197" ht="12.75">
      <c r="B63"/>
      <c r="C63"/>
      <c r="D63"/>
      <c r="E63"/>
      <c r="F63" s="11"/>
      <c r="G63" s="11"/>
      <c r="H63" s="11"/>
      <c r="I63" s="11"/>
      <c r="J63" s="11"/>
      <c r="K63" s="11"/>
      <c r="L63" s="11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</row>
    <row r="64" spans="3:5" ht="12.75">
      <c r="C64" s="27"/>
      <c r="D64" s="27"/>
      <c r="E64" s="27"/>
    </row>
    <row r="65" spans="3:5" ht="12.75">
      <c r="C65" s="27"/>
      <c r="D65" s="27"/>
      <c r="E65" s="27"/>
    </row>
    <row r="66" spans="3:5" ht="12.75">
      <c r="C66" s="27"/>
      <c r="D66" s="27"/>
      <c r="E66" s="27"/>
    </row>
    <row r="67" spans="3:5" ht="12.75">
      <c r="C67" s="27"/>
      <c r="D67" s="27"/>
      <c r="E67" s="27"/>
    </row>
    <row r="68" spans="3:5" ht="12.75">
      <c r="C68" s="27"/>
      <c r="D68" s="27"/>
      <c r="E68" s="27"/>
    </row>
    <row r="69" spans="3:5" ht="12.75">
      <c r="C69" s="27"/>
      <c r="D69" s="27"/>
      <c r="E69" s="27"/>
    </row>
    <row r="70" spans="3:5" ht="12.75">
      <c r="C70" s="27"/>
      <c r="D70" s="27"/>
      <c r="E70" s="27"/>
    </row>
    <row r="71" spans="3:5" ht="12.75">
      <c r="C71" s="27"/>
      <c r="D71" s="27"/>
      <c r="E71" s="27"/>
    </row>
    <row r="72" spans="3:5" ht="12.75">
      <c r="C72" s="27"/>
      <c r="D72" s="27"/>
      <c r="E72" s="27"/>
    </row>
    <row r="73" spans="3:5" ht="12.75">
      <c r="C73" s="27"/>
      <c r="D73" s="27"/>
      <c r="E73" s="27"/>
    </row>
    <row r="74" spans="3:5" ht="12.75">
      <c r="C74" s="27"/>
      <c r="D74" s="27"/>
      <c r="E74" s="27"/>
    </row>
    <row r="75" spans="3:5" ht="12.75">
      <c r="C75" s="27"/>
      <c r="D75" s="27"/>
      <c r="E75" s="27"/>
    </row>
    <row r="76" spans="3:5" ht="12.75">
      <c r="C76" s="27"/>
      <c r="D76" s="27"/>
      <c r="E76" s="27"/>
    </row>
    <row r="77" spans="3:5" ht="12.75">
      <c r="C77" s="27"/>
      <c r="D77" s="27"/>
      <c r="E77" s="27"/>
    </row>
    <row r="78" spans="3:5" ht="12.75">
      <c r="C78" s="27"/>
      <c r="D78" s="27"/>
      <c r="E78" s="27"/>
    </row>
    <row r="79" spans="3:5" ht="12.75">
      <c r="C79" s="27"/>
      <c r="D79" s="27"/>
      <c r="E79" s="27"/>
    </row>
    <row r="80" spans="3:5" ht="12.75">
      <c r="C80" s="27"/>
      <c r="D80" s="27"/>
      <c r="E80" s="27"/>
    </row>
    <row r="81" spans="3:5" ht="12.75">
      <c r="C81" s="27"/>
      <c r="D81" s="27"/>
      <c r="E81" s="27"/>
    </row>
    <row r="82" spans="3:5" ht="12.75">
      <c r="C82" s="27"/>
      <c r="D82" s="27"/>
      <c r="E82" s="27"/>
    </row>
    <row r="83" spans="3:5" ht="12.75">
      <c r="C83" s="27"/>
      <c r="D83" s="27"/>
      <c r="E83" s="27"/>
    </row>
    <row r="84" spans="3:5" ht="12.75">
      <c r="C84" s="27"/>
      <c r="D84" s="27"/>
      <c r="E84" s="27"/>
    </row>
    <row r="85" spans="3:5" ht="12.75">
      <c r="C85" s="27"/>
      <c r="D85" s="27"/>
      <c r="E85" s="27"/>
    </row>
    <row r="86" spans="3:5" ht="12.75">
      <c r="C86" s="27"/>
      <c r="D86" s="27"/>
      <c r="E86" s="27"/>
    </row>
    <row r="87" spans="3:5" ht="12.75">
      <c r="C87" s="27"/>
      <c r="D87" s="27"/>
      <c r="E87" s="27"/>
    </row>
    <row r="88" spans="3:5" ht="12.75">
      <c r="C88" s="27"/>
      <c r="D88" s="27"/>
      <c r="E88" s="27"/>
    </row>
    <row r="89" spans="3:5" ht="12.75">
      <c r="C89" s="27"/>
      <c r="D89" s="27"/>
      <c r="E89" s="27"/>
    </row>
    <row r="90" spans="3:5" ht="12.75">
      <c r="C90" s="27"/>
      <c r="D90" s="27"/>
      <c r="E90" s="27"/>
    </row>
    <row r="91" spans="3:5" ht="12.75">
      <c r="C91" s="27"/>
      <c r="D91" s="27"/>
      <c r="E91" s="27"/>
    </row>
    <row r="92" spans="3:5" ht="12.75">
      <c r="C92" s="27"/>
      <c r="D92" s="27"/>
      <c r="E92" s="27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  <row r="150" spans="3:5" ht="12.75">
      <c r="C150" s="27"/>
      <c r="D150" s="27"/>
      <c r="E150" s="27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8"/>
  <sheetViews>
    <sheetView zoomScale="133" zoomScaleNormal="133" workbookViewId="0" topLeftCell="A10">
      <selection activeCell="H22" sqref="H22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1.00390625" style="1" customWidth="1"/>
    <col min="4" max="4" width="9.28125" style="1" customWidth="1"/>
    <col min="5" max="5" width="11.140625" style="1" customWidth="1"/>
    <col min="6" max="182" width="9.28125" style="1" customWidth="1"/>
    <col min="183" max="16384" width="11.57421875" style="0" customWidth="1"/>
  </cols>
  <sheetData>
    <row r="1" spans="2:9" ht="12.75">
      <c r="B1" s="28"/>
      <c r="F1" s="3"/>
      <c r="G1" s="3"/>
      <c r="H1" s="3"/>
      <c r="I1" s="3"/>
    </row>
    <row r="2" spans="2:9" ht="13.5" customHeight="1">
      <c r="B2" s="28" t="s">
        <v>44</v>
      </c>
      <c r="F2" s="3"/>
      <c r="G2" s="3"/>
      <c r="H2" s="3"/>
      <c r="I2" s="3"/>
    </row>
    <row r="3" spans="2:9" ht="13.5" customHeight="1">
      <c r="B3" s="28" t="s">
        <v>45</v>
      </c>
      <c r="F3" s="3"/>
      <c r="G3" s="3"/>
      <c r="H3" s="3"/>
      <c r="I3" s="3"/>
    </row>
    <row r="4" spans="2:184" ht="16.5" customHeight="1">
      <c r="B4" s="29" t="s">
        <v>1</v>
      </c>
      <c r="C4" s="5">
        <v>44796</v>
      </c>
      <c r="D4" s="5" t="s">
        <v>2</v>
      </c>
      <c r="E4" s="5">
        <v>44826</v>
      </c>
      <c r="F4" s="30"/>
      <c r="GA4" s="1"/>
      <c r="GB4" s="1"/>
    </row>
    <row r="5" spans="1:5" s="3" customFormat="1" ht="16.5" customHeight="1">
      <c r="A5">
        <v>4</v>
      </c>
      <c r="B5" s="31" t="s">
        <v>16</v>
      </c>
      <c r="C5" s="32">
        <v>1034.193</v>
      </c>
      <c r="D5" s="32">
        <f>E5-C5</f>
        <v>0</v>
      </c>
      <c r="E5" s="32">
        <v>1034.193</v>
      </c>
    </row>
    <row r="6" spans="1:7" s="3" customFormat="1" ht="16.5" customHeight="1">
      <c r="A6"/>
      <c r="B6" s="31" t="s">
        <v>25</v>
      </c>
      <c r="C6" s="33">
        <v>736.331</v>
      </c>
      <c r="D6" s="32">
        <f>E6-C6</f>
        <v>16.807999999999993</v>
      </c>
      <c r="E6" s="33">
        <v>753.139</v>
      </c>
      <c r="G6"/>
    </row>
    <row r="7" spans="1:184" ht="16.5" customHeight="1">
      <c r="A7">
        <v>5</v>
      </c>
      <c r="B7" s="34" t="s">
        <v>5</v>
      </c>
      <c r="C7" s="33">
        <v>9059.781</v>
      </c>
      <c r="D7" s="32">
        <f>E7-C7</f>
        <v>18.686999999999898</v>
      </c>
      <c r="E7" s="33">
        <v>9078.468</v>
      </c>
      <c r="GA7" s="1"/>
      <c r="GB7" s="1"/>
    </row>
    <row r="8" spans="1:184" ht="16.5" customHeight="1">
      <c r="A8">
        <v>6</v>
      </c>
      <c r="B8" s="34" t="s">
        <v>31</v>
      </c>
      <c r="C8" s="32">
        <v>4146.521</v>
      </c>
      <c r="D8" s="32">
        <f>E8-C8</f>
        <v>0</v>
      </c>
      <c r="E8" s="32">
        <v>4146.521</v>
      </c>
      <c r="GA8" s="1"/>
      <c r="GB8" s="1"/>
    </row>
    <row r="9" spans="1:184" ht="16.5" customHeight="1">
      <c r="A9">
        <v>8</v>
      </c>
      <c r="B9" s="29" t="s">
        <v>3</v>
      </c>
      <c r="C9" s="33">
        <v>710.094</v>
      </c>
      <c r="D9" s="32">
        <f>E9-C9</f>
        <v>0</v>
      </c>
      <c r="E9" s="33">
        <v>710.094</v>
      </c>
      <c r="F9" s="3"/>
      <c r="G9" s="3"/>
      <c r="GA9" s="1"/>
      <c r="GB9" s="1"/>
    </row>
    <row r="10" spans="1:186" s="6" customFormat="1" ht="16.5" customHeight="1">
      <c r="A10" s="11">
        <v>9</v>
      </c>
      <c r="B10" s="31" t="s">
        <v>19</v>
      </c>
      <c r="C10" s="35">
        <v>35.721</v>
      </c>
      <c r="D10" s="32">
        <f>E10-C10</f>
        <v>7.677000000000007</v>
      </c>
      <c r="E10" s="35">
        <v>43.398</v>
      </c>
      <c r="GC10" s="11"/>
      <c r="GD10" s="11"/>
    </row>
    <row r="11" spans="1:184" ht="16.5" customHeight="1">
      <c r="A11">
        <v>12</v>
      </c>
      <c r="B11" s="34" t="s">
        <v>39</v>
      </c>
      <c r="C11" s="33">
        <v>6378.764</v>
      </c>
      <c r="D11" s="32">
        <f>E11-C11</f>
        <v>16.751000000000204</v>
      </c>
      <c r="E11" s="33">
        <v>6395.515</v>
      </c>
      <c r="F11" s="3"/>
      <c r="G11" s="3"/>
      <c r="GA11" s="1"/>
      <c r="GB11" s="1"/>
    </row>
    <row r="12" spans="1:184" ht="16.5" customHeight="1">
      <c r="A12">
        <v>13</v>
      </c>
      <c r="B12" s="34" t="s">
        <v>40</v>
      </c>
      <c r="C12" s="33">
        <v>17335.337</v>
      </c>
      <c r="D12" s="32">
        <f>E12-C12</f>
        <v>37.93800000000192</v>
      </c>
      <c r="E12" s="33">
        <v>17373.275</v>
      </c>
      <c r="F12" s="3"/>
      <c r="G12" s="3"/>
      <c r="GA12" s="1"/>
      <c r="GB12" s="1"/>
    </row>
    <row r="13" spans="1:11" s="3" customFormat="1" ht="16.5" customHeight="1">
      <c r="A13">
        <v>14</v>
      </c>
      <c r="B13" s="36" t="s">
        <v>7</v>
      </c>
      <c r="C13" s="33">
        <v>5297.122</v>
      </c>
      <c r="D13" s="32">
        <f>E13-C13</f>
        <v>14.461999999999534</v>
      </c>
      <c r="E13" s="33">
        <v>5311.584</v>
      </c>
      <c r="G13" s="6"/>
      <c r="H13" s="6"/>
      <c r="I13" s="6"/>
      <c r="J13" s="6"/>
      <c r="K13" s="6"/>
    </row>
    <row r="14" spans="1:184" ht="16.5" customHeight="1">
      <c r="A14">
        <v>15</v>
      </c>
      <c r="B14" s="34" t="s">
        <v>35</v>
      </c>
      <c r="C14" s="33">
        <v>3663.276</v>
      </c>
      <c r="D14" s="32">
        <f>E14-C14</f>
        <v>0</v>
      </c>
      <c r="E14" s="33">
        <v>3663.276</v>
      </c>
      <c r="F14" s="3"/>
      <c r="G14" s="3"/>
      <c r="GA14" s="1"/>
      <c r="GB14" s="1"/>
    </row>
    <row r="15" spans="1:184" ht="16.5" customHeight="1">
      <c r="A15">
        <v>16</v>
      </c>
      <c r="B15" s="34" t="s">
        <v>9</v>
      </c>
      <c r="C15" s="33">
        <v>4196.791</v>
      </c>
      <c r="D15" s="32">
        <f>E15-C15</f>
        <v>0</v>
      </c>
      <c r="E15" s="33">
        <v>4196.791</v>
      </c>
      <c r="F15" s="3"/>
      <c r="G15" s="3"/>
      <c r="GA15" s="1"/>
      <c r="GB15" s="1"/>
    </row>
    <row r="16" spans="1:184" ht="16.5" customHeight="1">
      <c r="A16">
        <v>17</v>
      </c>
      <c r="B16" s="34" t="s">
        <v>10</v>
      </c>
      <c r="C16" s="33">
        <v>7799.449</v>
      </c>
      <c r="D16" s="32">
        <f>E16-C16</f>
        <v>13.968000000000757</v>
      </c>
      <c r="E16" s="33">
        <v>7813.417</v>
      </c>
      <c r="F16" s="3"/>
      <c r="G16" s="3"/>
      <c r="GA16" s="1"/>
      <c r="GB16" s="1"/>
    </row>
    <row r="17" spans="1:184" ht="16.5" customHeight="1">
      <c r="A17"/>
      <c r="B17" s="34" t="s">
        <v>11</v>
      </c>
      <c r="C17" s="32">
        <v>373.206</v>
      </c>
      <c r="D17" s="32">
        <f>E17-C17</f>
        <v>0</v>
      </c>
      <c r="E17" s="32">
        <v>373.206</v>
      </c>
      <c r="F17" s="3"/>
      <c r="G17" s="3"/>
      <c r="GA17" s="1"/>
      <c r="GB17" s="1"/>
    </row>
    <row r="18" spans="1:184" ht="16.5" customHeight="1">
      <c r="A18">
        <v>19</v>
      </c>
      <c r="B18" s="34" t="s">
        <v>12</v>
      </c>
      <c r="C18" s="33">
        <v>6826.697</v>
      </c>
      <c r="D18" s="32">
        <f>E18-C18</f>
        <v>0</v>
      </c>
      <c r="E18" s="33">
        <v>6826.697</v>
      </c>
      <c r="F18" s="3"/>
      <c r="G18" s="3"/>
      <c r="GA18" s="1"/>
      <c r="GB18" s="1"/>
    </row>
    <row r="19" spans="1:184" ht="16.5" customHeight="1">
      <c r="A19"/>
      <c r="B19" s="34" t="s">
        <v>20</v>
      </c>
      <c r="C19" s="33">
        <v>308.511</v>
      </c>
      <c r="D19" s="32">
        <f>E19-C19</f>
        <v>0</v>
      </c>
      <c r="E19" s="33">
        <v>308.511</v>
      </c>
      <c r="F19" s="3"/>
      <c r="G19" s="3"/>
      <c r="GA19" s="1"/>
      <c r="GB19" s="1"/>
    </row>
    <row r="20" spans="1:184" ht="16.5" customHeight="1">
      <c r="A20">
        <v>20</v>
      </c>
      <c r="B20" s="34" t="s">
        <v>24</v>
      </c>
      <c r="C20" s="33">
        <v>8399.845</v>
      </c>
      <c r="D20" s="32">
        <f>E20-C20</f>
        <v>15.328000000001339</v>
      </c>
      <c r="E20" s="33">
        <v>8415.173</v>
      </c>
      <c r="F20" s="3"/>
      <c r="G20" s="3"/>
      <c r="GA20" s="1"/>
      <c r="GB20" s="1"/>
    </row>
    <row r="21" spans="1:184" ht="16.5" customHeight="1">
      <c r="A21">
        <v>21</v>
      </c>
      <c r="B21" s="34" t="s">
        <v>26</v>
      </c>
      <c r="C21" s="33">
        <v>4103.449</v>
      </c>
      <c r="D21" s="32">
        <f>E21-C21</f>
        <v>6.063000000000102</v>
      </c>
      <c r="E21" s="33">
        <v>4109.512</v>
      </c>
      <c r="F21" s="3"/>
      <c r="G21" s="27"/>
      <c r="H21" s="27"/>
      <c r="GA21" s="1"/>
      <c r="GB21" s="1"/>
    </row>
    <row r="22" spans="1:5" s="3" customFormat="1" ht="16.5" customHeight="1">
      <c r="A22">
        <v>22</v>
      </c>
      <c r="B22" s="36" t="s">
        <v>27</v>
      </c>
      <c r="C22" s="32">
        <v>5501.156</v>
      </c>
      <c r="D22" s="32">
        <f>E22-C22</f>
        <v>11.485999999999876</v>
      </c>
      <c r="E22" s="32">
        <v>5512.642</v>
      </c>
    </row>
    <row r="23" spans="1:6" s="3" customFormat="1" ht="16.5" customHeight="1">
      <c r="A23">
        <v>23</v>
      </c>
      <c r="B23" s="36" t="s">
        <v>46</v>
      </c>
      <c r="C23" s="32">
        <v>3781.235</v>
      </c>
      <c r="D23" s="32">
        <f>E23-C23</f>
        <v>7.062999999999647</v>
      </c>
      <c r="E23" s="32">
        <v>3788.298</v>
      </c>
      <c r="F23" s="37"/>
    </row>
    <row r="24" spans="1:184" ht="16.5" customHeight="1">
      <c r="A24">
        <v>24</v>
      </c>
      <c r="B24" s="34" t="s">
        <v>32</v>
      </c>
      <c r="C24" s="33">
        <v>3514.823</v>
      </c>
      <c r="D24" s="32">
        <f>E24-C24</f>
        <v>6.479000000000269</v>
      </c>
      <c r="E24" s="33">
        <v>3521.302</v>
      </c>
      <c r="F24" s="37"/>
      <c r="GA24" s="1"/>
      <c r="GB24" s="1"/>
    </row>
    <row r="25" spans="1:214" s="3" customFormat="1" ht="16.5" customHeight="1">
      <c r="A25" s="11">
        <v>25</v>
      </c>
      <c r="B25" s="36" t="s">
        <v>42</v>
      </c>
      <c r="C25" s="32">
        <v>3167.616</v>
      </c>
      <c r="D25" s="32">
        <f>E25-C25</f>
        <v>9.30099999999993</v>
      </c>
      <c r="E25" s="32">
        <v>3176.917</v>
      </c>
      <c r="F25" s="6"/>
      <c r="G25" s="6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214" s="3" customFormat="1" ht="16.5" customHeight="1">
      <c r="A26" s="11">
        <v>26</v>
      </c>
      <c r="B26" s="36" t="s">
        <v>43</v>
      </c>
      <c r="C26" s="32">
        <v>4461.957</v>
      </c>
      <c r="D26" s="32">
        <f>E26-C26</f>
        <v>9.596999999999753</v>
      </c>
      <c r="E26" s="32">
        <v>4471.554</v>
      </c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</row>
    <row r="27" spans="1:184" ht="16.5" customHeight="1">
      <c r="A27">
        <v>27</v>
      </c>
      <c r="B27" s="34" t="s">
        <v>47</v>
      </c>
      <c r="C27" s="33">
        <v>2416.711</v>
      </c>
      <c r="D27" s="32">
        <f>E27-C27</f>
        <v>25.822000000000116</v>
      </c>
      <c r="E27" s="33">
        <v>2442.533</v>
      </c>
      <c r="F27" s="6"/>
      <c r="G27" s="6"/>
      <c r="H27" s="6"/>
      <c r="GA27" s="1"/>
      <c r="GB27" s="1"/>
    </row>
    <row r="28" spans="1:184" ht="16.5" customHeight="1">
      <c r="A28"/>
      <c r="B28" s="34" t="s">
        <v>14</v>
      </c>
      <c r="C28" s="33">
        <v>1332.951</v>
      </c>
      <c r="D28" s="32">
        <f>E28-C28</f>
        <v>26.653999999999996</v>
      </c>
      <c r="E28" s="33">
        <v>1359.605</v>
      </c>
      <c r="F28" s="6"/>
      <c r="G28" s="6"/>
      <c r="H28" s="6"/>
      <c r="GA28" s="1"/>
      <c r="GB28" s="1"/>
    </row>
    <row r="29" spans="1:214" s="3" customFormat="1" ht="16.5" customHeight="1">
      <c r="A29" s="11">
        <v>28</v>
      </c>
      <c r="B29" s="36" t="s">
        <v>48</v>
      </c>
      <c r="C29" s="32">
        <v>6790.78</v>
      </c>
      <c r="D29" s="32">
        <f>E29-C29</f>
        <v>19.480000000000473</v>
      </c>
      <c r="E29" s="32">
        <v>6810.26</v>
      </c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</row>
    <row r="30" ht="13.5" customHeight="1">
      <c r="B30" s="38"/>
    </row>
    <row r="31" spans="1:5" ht="13.5" customHeight="1">
      <c r="A31" s="27"/>
      <c r="B31" s="24"/>
      <c r="C31" s="27"/>
      <c r="D31" s="27"/>
      <c r="E31" s="27"/>
    </row>
    <row r="32" spans="1:5" ht="13.5" customHeight="1">
      <c r="A32" s="27"/>
      <c r="B32" s="39"/>
      <c r="C32" s="39"/>
      <c r="D32" s="39"/>
      <c r="E32" s="39"/>
    </row>
    <row r="33" spans="1:5" ht="13.5" customHeight="1">
      <c r="A33" s="27"/>
      <c r="B33" s="39"/>
      <c r="C33" s="39"/>
      <c r="D33" s="39"/>
      <c r="E33" s="39"/>
    </row>
    <row r="34" spans="1:5" ht="13.5" customHeight="1">
      <c r="A34" s="27"/>
      <c r="B34" s="39"/>
      <c r="C34" s="39"/>
      <c r="D34" s="39"/>
      <c r="E34" s="39"/>
    </row>
    <row r="35" spans="1:5" ht="13.5" customHeight="1">
      <c r="A35" s="27"/>
      <c r="B35" s="39"/>
      <c r="C35" s="39"/>
      <c r="D35" s="39"/>
      <c r="E35" s="39"/>
    </row>
    <row r="36" spans="1:5" ht="13.5" customHeight="1">
      <c r="A36" s="27"/>
      <c r="B36" s="39"/>
      <c r="C36" s="39"/>
      <c r="D36" s="39"/>
      <c r="E36" s="39"/>
    </row>
    <row r="37" spans="1:5" ht="13.5" customHeight="1">
      <c r="A37" s="27"/>
      <c r="B37" s="39"/>
      <c r="C37" s="39"/>
      <c r="D37" s="39"/>
      <c r="E37" s="39"/>
    </row>
    <row r="38" spans="1:5" ht="12.75">
      <c r="A38" s="27"/>
      <c r="B38" s="39"/>
      <c r="C38" s="39"/>
      <c r="D38" s="39"/>
      <c r="E38" s="39"/>
    </row>
  </sheetData>
  <sheetProtection selectLockedCells="1" selectUnlockedCells="1"/>
  <mergeCells count="1">
    <mergeCell ref="F23:F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6"/>
  <sheetViews>
    <sheetView zoomScale="133" zoomScaleNormal="133" workbookViewId="0" topLeftCell="A13">
      <selection activeCell="J13" sqref="J13"/>
    </sheetView>
  </sheetViews>
  <sheetFormatPr defaultColWidth="9.140625" defaultRowHeight="12.75"/>
  <cols>
    <col min="1" max="1" width="6.8515625" style="0" customWidth="1"/>
    <col min="2" max="2" width="6.8515625" style="11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1" customWidth="1"/>
    <col min="7" max="7" width="9.421875" style="11" customWidth="1"/>
    <col min="8" max="8" width="9.00390625" style="11" customWidth="1"/>
    <col min="9" max="9" width="11.28125" style="0" customWidth="1"/>
    <col min="205" max="16384" width="11.57421875" style="0" customWidth="1"/>
  </cols>
  <sheetData>
    <row r="1" spans="2:11" ht="12.75">
      <c r="B1" s="13"/>
      <c r="C1" s="40"/>
      <c r="D1" s="40"/>
      <c r="E1" s="40"/>
      <c r="I1" s="11"/>
      <c r="J1" s="11"/>
      <c r="K1" s="11"/>
    </row>
    <row r="2" spans="2:5" s="11" customFormat="1" ht="5.25" customHeight="1">
      <c r="B2" s="13"/>
      <c r="C2" s="41"/>
      <c r="D2" s="13"/>
      <c r="E2" s="13"/>
    </row>
    <row r="3" spans="2:11" ht="12.75">
      <c r="B3" s="42" t="s">
        <v>49</v>
      </c>
      <c r="C3" s="42"/>
      <c r="D3" s="42"/>
      <c r="E3" s="42"/>
      <c r="F3" s="42"/>
      <c r="G3" s="42"/>
      <c r="H3" s="42"/>
      <c r="I3" s="13"/>
      <c r="J3" s="13"/>
      <c r="K3" s="11"/>
    </row>
    <row r="4" spans="2:11" ht="21.75" customHeight="1">
      <c r="B4" s="42"/>
      <c r="C4" s="42"/>
      <c r="D4" s="42"/>
      <c r="E4" s="42"/>
      <c r="F4" s="42"/>
      <c r="G4" s="42"/>
      <c r="H4" s="42"/>
      <c r="I4" s="11"/>
      <c r="J4" s="11"/>
      <c r="K4" s="11"/>
    </row>
    <row r="5" spans="2:11" ht="12.75">
      <c r="B5" s="43"/>
      <c r="C5" s="44" t="s">
        <v>50</v>
      </c>
      <c r="D5" s="44" t="s">
        <v>51</v>
      </c>
      <c r="E5" s="45" t="s">
        <v>52</v>
      </c>
      <c r="F5" s="46">
        <v>44797</v>
      </c>
      <c r="G5" s="46" t="s">
        <v>2</v>
      </c>
      <c r="H5" s="46">
        <v>44828</v>
      </c>
      <c r="I5" s="11"/>
      <c r="J5" s="11"/>
      <c r="K5" s="11"/>
    </row>
    <row r="6" spans="2:11" s="11" customFormat="1" ht="12.75">
      <c r="B6" s="44" t="s">
        <v>53</v>
      </c>
      <c r="C6" s="44" t="s">
        <v>18</v>
      </c>
      <c r="D6" s="44">
        <v>20</v>
      </c>
      <c r="E6" s="47">
        <v>90720470003842</v>
      </c>
      <c r="F6" s="21">
        <v>17804</v>
      </c>
      <c r="G6" s="21">
        <f>(H6-F6)*D6</f>
        <v>3380</v>
      </c>
      <c r="H6" s="21">
        <v>17973</v>
      </c>
      <c r="I6" s="13"/>
      <c r="J6" s="13"/>
      <c r="K6" s="13"/>
    </row>
    <row r="7" spans="2:11" s="11" customFormat="1" ht="12.75">
      <c r="B7" s="44" t="s">
        <v>53</v>
      </c>
      <c r="C7" s="44" t="s">
        <v>14</v>
      </c>
      <c r="D7" s="44">
        <v>40</v>
      </c>
      <c r="E7" s="47">
        <v>11068078001578</v>
      </c>
      <c r="F7" s="21">
        <v>36720</v>
      </c>
      <c r="G7" s="21">
        <f>(H7-F7)*D7</f>
        <v>18080</v>
      </c>
      <c r="H7" s="21">
        <v>37172</v>
      </c>
      <c r="I7" s="13"/>
      <c r="J7" s="13"/>
      <c r="K7" s="13"/>
    </row>
    <row r="8" spans="2:11" s="11" customFormat="1" ht="12.75">
      <c r="B8" s="44" t="s">
        <v>53</v>
      </c>
      <c r="C8" s="44" t="s">
        <v>14</v>
      </c>
      <c r="D8" s="44">
        <v>1</v>
      </c>
      <c r="E8" s="47">
        <v>127132165</v>
      </c>
      <c r="F8" s="21">
        <v>53454</v>
      </c>
      <c r="G8" s="21">
        <f>(H8-F8)*D8</f>
        <v>1077</v>
      </c>
      <c r="H8" s="21">
        <v>54531</v>
      </c>
      <c r="I8" s="13"/>
      <c r="J8" s="13"/>
      <c r="K8" s="13"/>
    </row>
    <row r="9" spans="2:8" s="11" customFormat="1" ht="12.75">
      <c r="B9" s="44" t="s">
        <v>53</v>
      </c>
      <c r="C9" s="44" t="s">
        <v>15</v>
      </c>
      <c r="D9" s="44">
        <v>40</v>
      </c>
      <c r="E9" s="47">
        <v>27429929</v>
      </c>
      <c r="F9" s="21">
        <v>20172</v>
      </c>
      <c r="G9" s="21">
        <f>(H9-F9)*D9</f>
        <v>11480</v>
      </c>
      <c r="H9" s="21">
        <v>20459</v>
      </c>
    </row>
    <row r="10" spans="2:11" s="11" customFormat="1" ht="12.75">
      <c r="B10" s="44" t="s">
        <v>53</v>
      </c>
      <c r="C10" s="44" t="s">
        <v>11</v>
      </c>
      <c r="D10" s="44">
        <v>20</v>
      </c>
      <c r="E10" s="47">
        <v>9112145117098</v>
      </c>
      <c r="F10" s="21">
        <v>5597</v>
      </c>
      <c r="G10" s="21">
        <f>(H10-F10)*D10</f>
        <v>3220</v>
      </c>
      <c r="H10" s="21">
        <v>5758</v>
      </c>
      <c r="I10" s="48"/>
      <c r="K10"/>
    </row>
    <row r="11" spans="2:9" ht="12.75">
      <c r="B11" s="44" t="s">
        <v>53</v>
      </c>
      <c r="C11" s="44" t="s">
        <v>12</v>
      </c>
      <c r="D11" s="44">
        <v>40</v>
      </c>
      <c r="E11" s="47">
        <v>9112134257057</v>
      </c>
      <c r="F11" s="21">
        <v>9527</v>
      </c>
      <c r="G11" s="21">
        <f>(H11-F11)*D11</f>
        <v>10320</v>
      </c>
      <c r="H11" s="21">
        <v>9785</v>
      </c>
      <c r="I11" s="11"/>
    </row>
    <row r="12" spans="2:8" s="11" customFormat="1" ht="12.75">
      <c r="B12" s="44" t="s">
        <v>53</v>
      </c>
      <c r="C12" s="44" t="s">
        <v>10</v>
      </c>
      <c r="D12" s="44">
        <v>40</v>
      </c>
      <c r="E12" s="47">
        <v>59047000067</v>
      </c>
      <c r="F12" s="21">
        <v>43847</v>
      </c>
      <c r="G12" s="21">
        <f>(H12-F12)*D12</f>
        <v>11920</v>
      </c>
      <c r="H12" s="21">
        <v>44145</v>
      </c>
    </row>
    <row r="13" spans="2:11" ht="12.75">
      <c r="B13" s="44" t="s">
        <v>53</v>
      </c>
      <c r="C13" s="44" t="s">
        <v>13</v>
      </c>
      <c r="D13" s="44">
        <v>1</v>
      </c>
      <c r="E13" s="47">
        <v>116739780</v>
      </c>
      <c r="F13" s="21">
        <v>57047</v>
      </c>
      <c r="G13" s="21">
        <f>(H13-F13)*D13</f>
        <v>1880</v>
      </c>
      <c r="H13" s="21">
        <v>58927</v>
      </c>
      <c r="I13" s="12"/>
      <c r="K13" s="12"/>
    </row>
    <row r="14" spans="2:11" s="11" customFormat="1" ht="12.75">
      <c r="B14" s="44" t="s">
        <v>53</v>
      </c>
      <c r="C14" s="44" t="s">
        <v>8</v>
      </c>
      <c r="D14" s="44">
        <v>1</v>
      </c>
      <c r="E14" s="47">
        <v>57018407</v>
      </c>
      <c r="F14" s="21">
        <v>133168</v>
      </c>
      <c r="G14" s="21">
        <f>(H14-F14)*D14</f>
        <v>1850</v>
      </c>
      <c r="H14" s="21">
        <v>135018</v>
      </c>
      <c r="K14"/>
    </row>
    <row r="15" spans="2:11" s="11" customFormat="1" ht="12.75">
      <c r="B15" s="44" t="s">
        <v>53</v>
      </c>
      <c r="C15" s="43" t="s">
        <v>32</v>
      </c>
      <c r="D15" s="43">
        <v>40</v>
      </c>
      <c r="E15" s="47">
        <v>72047003743</v>
      </c>
      <c r="F15" s="21">
        <v>15490</v>
      </c>
      <c r="G15" s="21">
        <f>(H15-F15)*D15</f>
        <v>3960</v>
      </c>
      <c r="H15" s="21">
        <v>15589</v>
      </c>
      <c r="K15"/>
    </row>
    <row r="16" spans="2:11" s="13" customFormat="1" ht="12.75">
      <c r="B16" s="44" t="s">
        <v>53</v>
      </c>
      <c r="C16" s="44" t="s">
        <v>48</v>
      </c>
      <c r="D16" s="44">
        <v>20</v>
      </c>
      <c r="E16" s="47">
        <v>9359027006942</v>
      </c>
      <c r="F16" s="21">
        <v>40318</v>
      </c>
      <c r="G16" s="21">
        <f>(H16-F16)*D16</f>
        <v>6100</v>
      </c>
      <c r="H16" s="21">
        <v>40623</v>
      </c>
      <c r="I16" s="48"/>
      <c r="K16"/>
    </row>
    <row r="17" spans="2:11" s="13" customFormat="1" ht="12.75">
      <c r="B17" s="44" t="s">
        <v>53</v>
      </c>
      <c r="C17" s="44" t="s">
        <v>48</v>
      </c>
      <c r="D17" s="44">
        <v>20</v>
      </c>
      <c r="E17" s="47">
        <v>7477032000012</v>
      </c>
      <c r="F17" s="21">
        <v>50490</v>
      </c>
      <c r="G17" s="21">
        <f>(H17-F17)*D17</f>
        <v>5720</v>
      </c>
      <c r="H17" s="21">
        <v>50776</v>
      </c>
      <c r="I17" s="11"/>
      <c r="K17"/>
    </row>
    <row r="18" spans="2:11" s="11" customFormat="1" ht="12.75">
      <c r="B18" s="44" t="s">
        <v>53</v>
      </c>
      <c r="C18" s="44" t="s">
        <v>54</v>
      </c>
      <c r="D18" s="43">
        <v>40</v>
      </c>
      <c r="E18" s="49">
        <v>59047000068</v>
      </c>
      <c r="F18" s="21">
        <v>10897</v>
      </c>
      <c r="G18" s="21">
        <f>(H18-F18)*D18</f>
        <v>2440</v>
      </c>
      <c r="H18" s="21">
        <v>10958</v>
      </c>
      <c r="K18"/>
    </row>
    <row r="19" spans="2:9" ht="12.75">
      <c r="B19" s="44"/>
      <c r="C19" s="44" t="s">
        <v>50</v>
      </c>
      <c r="D19" s="44" t="s">
        <v>51</v>
      </c>
      <c r="E19" s="47" t="s">
        <v>52</v>
      </c>
      <c r="F19" s="21"/>
      <c r="G19" s="21"/>
      <c r="H19" s="21"/>
      <c r="I19" s="11"/>
    </row>
    <row r="20" spans="2:9" ht="12.75">
      <c r="B20" s="44" t="s">
        <v>53</v>
      </c>
      <c r="C20" s="44" t="s">
        <v>55</v>
      </c>
      <c r="D20" s="44">
        <v>1</v>
      </c>
      <c r="E20" s="47">
        <v>118526734</v>
      </c>
      <c r="F20" s="21">
        <v>68669</v>
      </c>
      <c r="G20" s="21">
        <f>(H20-F20)*D20</f>
        <v>1073</v>
      </c>
      <c r="H20" s="21">
        <v>69742</v>
      </c>
      <c r="I20" s="11"/>
    </row>
    <row r="21" spans="2:11" s="11" customFormat="1" ht="12.75">
      <c r="B21" s="44" t="s">
        <v>53</v>
      </c>
      <c r="C21" s="44" t="s">
        <v>56</v>
      </c>
      <c r="D21" s="44">
        <v>1</v>
      </c>
      <c r="E21" s="47">
        <v>7882048006215</v>
      </c>
      <c r="F21" s="21">
        <v>165206</v>
      </c>
      <c r="G21" s="21">
        <f>(H21-F21)*D21</f>
        <v>1069</v>
      </c>
      <c r="H21" s="21">
        <v>166275</v>
      </c>
      <c r="K21"/>
    </row>
    <row r="22" spans="2:11" s="11" customFormat="1" ht="12.75">
      <c r="B22" s="44" t="s">
        <v>53</v>
      </c>
      <c r="C22" s="44" t="s">
        <v>57</v>
      </c>
      <c r="D22" s="44">
        <v>1</v>
      </c>
      <c r="E22" s="47">
        <v>2100003665</v>
      </c>
      <c r="F22" s="21">
        <v>38111</v>
      </c>
      <c r="G22" s="21">
        <f>(H22-F22)*D22</f>
        <v>545</v>
      </c>
      <c r="H22" s="21">
        <v>38656</v>
      </c>
      <c r="K22"/>
    </row>
    <row r="23" spans="2:11" s="13" customFormat="1" ht="12.75">
      <c r="B23" s="44" t="s">
        <v>53</v>
      </c>
      <c r="C23" s="44" t="s">
        <v>22</v>
      </c>
      <c r="D23" s="44">
        <v>40</v>
      </c>
      <c r="E23" s="47">
        <v>2749873</v>
      </c>
      <c r="F23" s="21">
        <v>7084</v>
      </c>
      <c r="G23" s="21">
        <f>(H23-F23)*D23</f>
        <v>4240</v>
      </c>
      <c r="H23" s="21">
        <v>7190</v>
      </c>
      <c r="I23" s="11"/>
      <c r="K23"/>
    </row>
    <row r="24" spans="2:8" s="11" customFormat="1" ht="12.75">
      <c r="B24" s="44" t="s">
        <v>53</v>
      </c>
      <c r="C24" s="44" t="s">
        <v>21</v>
      </c>
      <c r="D24" s="44">
        <v>20</v>
      </c>
      <c r="E24" s="47">
        <v>11068079003775</v>
      </c>
      <c r="F24" s="21">
        <v>12484</v>
      </c>
      <c r="G24" s="21">
        <f>(H24-F24)*D24</f>
        <v>2840</v>
      </c>
      <c r="H24" s="21">
        <v>12626</v>
      </c>
    </row>
    <row r="25" spans="2:11" s="11" customFormat="1" ht="12.75">
      <c r="B25" s="44" t="s">
        <v>53</v>
      </c>
      <c r="C25" s="44" t="s">
        <v>20</v>
      </c>
      <c r="D25" s="44">
        <v>40</v>
      </c>
      <c r="E25" s="47">
        <v>9112141227253</v>
      </c>
      <c r="F25" s="21">
        <v>3671</v>
      </c>
      <c r="G25" s="21">
        <f>(H25-F25)*D25</f>
        <v>4520</v>
      </c>
      <c r="H25" s="21">
        <v>3784</v>
      </c>
      <c r="K25"/>
    </row>
    <row r="26" spans="2:11" s="11" customFormat="1" ht="12.75">
      <c r="B26" s="44" t="s">
        <v>58</v>
      </c>
      <c r="C26" s="44" t="s">
        <v>26</v>
      </c>
      <c r="D26" s="44">
        <v>1</v>
      </c>
      <c r="E26" s="47">
        <v>67151256</v>
      </c>
      <c r="F26" s="21">
        <v>69656</v>
      </c>
      <c r="G26" s="21">
        <f>(H26-F26)*D26</f>
        <v>353</v>
      </c>
      <c r="H26" s="21">
        <v>70009</v>
      </c>
      <c r="K26"/>
    </row>
    <row r="27" spans="2:11" s="11" customFormat="1" ht="12.75">
      <c r="B27" s="44" t="s">
        <v>53</v>
      </c>
      <c r="C27" s="44" t="s">
        <v>26</v>
      </c>
      <c r="D27" s="44">
        <v>40</v>
      </c>
      <c r="E27" s="47">
        <v>140022200203</v>
      </c>
      <c r="F27" s="21">
        <v>11390</v>
      </c>
      <c r="G27" s="21">
        <f>(H27-F27)*D27</f>
        <v>4720</v>
      </c>
      <c r="H27" s="21">
        <v>11508</v>
      </c>
      <c r="K27"/>
    </row>
    <row r="28" spans="2:11" s="13" customFormat="1" ht="12.75">
      <c r="B28" s="44" t="s">
        <v>53</v>
      </c>
      <c r="C28" s="44" t="s">
        <v>24</v>
      </c>
      <c r="D28" s="44">
        <v>40</v>
      </c>
      <c r="E28" s="47">
        <v>140022200264</v>
      </c>
      <c r="F28" s="21">
        <v>41716</v>
      </c>
      <c r="G28" s="21">
        <f>(H28-F28)*D28</f>
        <v>10520</v>
      </c>
      <c r="H28" s="21">
        <v>41979</v>
      </c>
      <c r="I28" s="12"/>
      <c r="K28"/>
    </row>
    <row r="29" spans="2:11" s="13" customFormat="1" ht="12.75">
      <c r="B29" s="44" t="s">
        <v>59</v>
      </c>
      <c r="C29" s="44" t="s">
        <v>24</v>
      </c>
      <c r="D29" s="44">
        <v>1</v>
      </c>
      <c r="E29" s="47">
        <v>120240337</v>
      </c>
      <c r="F29" s="21">
        <v>81429</v>
      </c>
      <c r="G29" s="21">
        <f>(H29-F29)*D29</f>
        <v>1067</v>
      </c>
      <c r="H29" s="21">
        <v>82496</v>
      </c>
      <c r="I29" s="12"/>
      <c r="K29" s="11"/>
    </row>
    <row r="30" spans="2:11" s="11" customFormat="1" ht="12.75">
      <c r="B30" s="44" t="s">
        <v>53</v>
      </c>
      <c r="C30" s="44" t="s">
        <v>27</v>
      </c>
      <c r="D30" s="44">
        <v>40</v>
      </c>
      <c r="E30" s="47">
        <v>72043005721</v>
      </c>
      <c r="F30" s="21">
        <v>22168</v>
      </c>
      <c r="G30" s="21">
        <f>(H30-F30)*D30</f>
        <v>5920</v>
      </c>
      <c r="H30" s="21">
        <v>22316</v>
      </c>
      <c r="K30"/>
    </row>
    <row r="31" spans="2:8" s="11" customFormat="1" ht="12.75">
      <c r="B31" s="44" t="s">
        <v>53</v>
      </c>
      <c r="C31" s="44" t="s">
        <v>29</v>
      </c>
      <c r="D31" s="44">
        <v>30</v>
      </c>
      <c r="E31" s="47">
        <v>127089825</v>
      </c>
      <c r="F31" s="21">
        <v>5527</v>
      </c>
      <c r="G31" s="21">
        <f>(H31-F31)*D31</f>
        <v>3840</v>
      </c>
      <c r="H31" s="21">
        <v>5655</v>
      </c>
    </row>
    <row r="32" spans="2:8" s="11" customFormat="1" ht="12.75">
      <c r="B32" s="44" t="s">
        <v>53</v>
      </c>
      <c r="C32" s="44" t="s">
        <v>60</v>
      </c>
      <c r="D32" s="44">
        <v>20</v>
      </c>
      <c r="E32" s="47"/>
      <c r="F32" s="21">
        <v>5531</v>
      </c>
      <c r="G32" s="21">
        <f>(H32-F32)*D32</f>
        <v>4680</v>
      </c>
      <c r="H32" s="21">
        <v>5765</v>
      </c>
    </row>
    <row r="33" spans="2:8" s="11" customFormat="1" ht="12.75">
      <c r="B33" s="44" t="s">
        <v>53</v>
      </c>
      <c r="C33" s="44" t="s">
        <v>6</v>
      </c>
      <c r="D33" s="44">
        <v>30</v>
      </c>
      <c r="E33" s="49">
        <v>9112133294068</v>
      </c>
      <c r="F33" s="21">
        <v>7269</v>
      </c>
      <c r="G33" s="21">
        <f>(H33-F33)*D33</f>
        <v>6120</v>
      </c>
      <c r="H33" s="21">
        <v>7473</v>
      </c>
    </row>
    <row r="34" spans="2:9" s="11" customFormat="1" ht="12.75">
      <c r="B34" s="44" t="s">
        <v>53</v>
      </c>
      <c r="C34" s="44" t="s">
        <v>5</v>
      </c>
      <c r="D34" s="44">
        <v>40</v>
      </c>
      <c r="E34" s="47">
        <v>127090023</v>
      </c>
      <c r="F34" s="21">
        <v>2455</v>
      </c>
      <c r="G34" s="21">
        <f>(H34-F34)*D34</f>
        <v>9040</v>
      </c>
      <c r="H34" s="21">
        <v>2681</v>
      </c>
      <c r="I34" s="13"/>
    </row>
    <row r="35" spans="2:8" s="11" customFormat="1" ht="12.75">
      <c r="B35" s="44"/>
      <c r="C35" s="44" t="s">
        <v>50</v>
      </c>
      <c r="D35" s="44" t="s">
        <v>51</v>
      </c>
      <c r="E35" s="47" t="s">
        <v>52</v>
      </c>
      <c r="F35" s="21"/>
      <c r="G35" s="21"/>
      <c r="H35" s="21"/>
    </row>
    <row r="36" spans="2:8" s="11" customFormat="1" ht="12.75">
      <c r="B36" s="44" t="s">
        <v>53</v>
      </c>
      <c r="C36" s="44" t="s">
        <v>31</v>
      </c>
      <c r="D36" s="44">
        <v>40</v>
      </c>
      <c r="E36" s="47">
        <v>9112134257014</v>
      </c>
      <c r="F36" s="21">
        <v>5654</v>
      </c>
      <c r="G36" s="21">
        <f>(H36-F36)*D36</f>
        <v>5560</v>
      </c>
      <c r="H36" s="21">
        <v>5793</v>
      </c>
    </row>
    <row r="37" spans="2:8" s="11" customFormat="1" ht="12.75">
      <c r="B37" s="44" t="s">
        <v>53</v>
      </c>
      <c r="C37" s="44" t="s">
        <v>4</v>
      </c>
      <c r="D37" s="44">
        <v>40</v>
      </c>
      <c r="E37" s="47">
        <v>9112150278261</v>
      </c>
      <c r="F37" s="21">
        <v>4141</v>
      </c>
      <c r="G37" s="21">
        <f>(H37-F37)*D37</f>
        <v>6280</v>
      </c>
      <c r="H37" s="21">
        <v>4298</v>
      </c>
    </row>
    <row r="38" spans="2:11" s="11" customFormat="1" ht="12.75">
      <c r="B38" s="44" t="s">
        <v>53</v>
      </c>
      <c r="C38" s="44" t="s">
        <v>3</v>
      </c>
      <c r="D38" s="44">
        <v>40</v>
      </c>
      <c r="E38" s="49">
        <v>9112134256725</v>
      </c>
      <c r="F38" s="21">
        <v>6287</v>
      </c>
      <c r="G38" s="21">
        <f>(H38-F38)*D38</f>
        <v>6880</v>
      </c>
      <c r="H38" s="21">
        <v>6459</v>
      </c>
      <c r="K38"/>
    </row>
    <row r="39" spans="2:11" s="11" customFormat="1" ht="12.75">
      <c r="B39" s="44" t="s">
        <v>59</v>
      </c>
      <c r="C39" s="44" t="s">
        <v>61</v>
      </c>
      <c r="D39" s="44">
        <v>40</v>
      </c>
      <c r="E39" s="47">
        <v>9072047003706</v>
      </c>
      <c r="F39" s="21">
        <v>5396</v>
      </c>
      <c r="G39" s="21">
        <f>(H39-F39)*D39</f>
        <v>920</v>
      </c>
      <c r="H39" s="21">
        <v>5419</v>
      </c>
      <c r="K39"/>
    </row>
    <row r="40" spans="2:11" s="11" customFormat="1" ht="12.75">
      <c r="B40" s="44" t="s">
        <v>53</v>
      </c>
      <c r="C40" s="44" t="s">
        <v>61</v>
      </c>
      <c r="D40" s="44">
        <v>40</v>
      </c>
      <c r="E40" s="47">
        <v>9072047003840</v>
      </c>
      <c r="F40" s="21">
        <v>38418</v>
      </c>
      <c r="G40" s="21">
        <f>(H40-F40)*D40</f>
        <v>11160</v>
      </c>
      <c r="H40" s="21">
        <v>38697</v>
      </c>
      <c r="K40"/>
    </row>
    <row r="41" spans="2:11" s="11" customFormat="1" ht="12.75">
      <c r="B41" s="44" t="s">
        <v>58</v>
      </c>
      <c r="C41" s="44" t="s">
        <v>62</v>
      </c>
      <c r="D41" s="44">
        <v>1</v>
      </c>
      <c r="E41" s="49">
        <v>5954336</v>
      </c>
      <c r="F41" s="21">
        <v>395822</v>
      </c>
      <c r="G41" s="21">
        <f>(H41-F41)*D41</f>
        <v>488</v>
      </c>
      <c r="H41" s="21">
        <v>396310</v>
      </c>
      <c r="K41"/>
    </row>
    <row r="42" spans="2:11" s="11" customFormat="1" ht="12.75">
      <c r="B42" s="44" t="s">
        <v>53</v>
      </c>
      <c r="C42" s="44" t="s">
        <v>62</v>
      </c>
      <c r="D42" s="44">
        <v>40</v>
      </c>
      <c r="E42" s="49">
        <v>140022200154</v>
      </c>
      <c r="F42" s="21">
        <v>23729</v>
      </c>
      <c r="G42" s="21">
        <f>(H42-F42)*D42</f>
        <v>9160</v>
      </c>
      <c r="H42" s="21">
        <v>23958</v>
      </c>
      <c r="K42"/>
    </row>
    <row r="43" spans="2:11" s="11" customFormat="1" ht="12.75">
      <c r="B43" s="44"/>
      <c r="C43" s="44" t="s">
        <v>25</v>
      </c>
      <c r="D43" s="44">
        <v>40</v>
      </c>
      <c r="E43" s="49">
        <v>9217142127548</v>
      </c>
      <c r="F43" s="21">
        <v>7464</v>
      </c>
      <c r="G43" s="21">
        <f>(H43-F43)*D43</f>
        <v>13840</v>
      </c>
      <c r="H43" s="21">
        <v>7810</v>
      </c>
      <c r="K43"/>
    </row>
    <row r="44" spans="2:11" s="11" customFormat="1" ht="12.75">
      <c r="B44" s="44"/>
      <c r="C44" s="44" t="s">
        <v>25</v>
      </c>
      <c r="D44" s="44">
        <v>1</v>
      </c>
      <c r="E44" s="49">
        <v>11702156276363</v>
      </c>
      <c r="F44" s="21">
        <v>28218</v>
      </c>
      <c r="G44" s="21">
        <f>(H44-F44)*D44</f>
        <v>1303</v>
      </c>
      <c r="H44" s="21">
        <v>29521</v>
      </c>
      <c r="K44"/>
    </row>
    <row r="45" spans="2:11" s="11" customFormat="1" ht="12.75">
      <c r="B45" s="44" t="s">
        <v>53</v>
      </c>
      <c r="C45" s="44" t="s">
        <v>35</v>
      </c>
      <c r="D45" s="44">
        <v>40</v>
      </c>
      <c r="E45" s="47">
        <v>11789149901932</v>
      </c>
      <c r="F45" s="21">
        <v>3977</v>
      </c>
      <c r="G45" s="21">
        <f>(H45-F45)*D45</f>
        <v>6320</v>
      </c>
      <c r="H45" s="21">
        <v>4135</v>
      </c>
      <c r="J45" s="50"/>
      <c r="K45"/>
    </row>
    <row r="46" spans="2:11" s="11" customFormat="1" ht="12.75">
      <c r="B46" s="44" t="s">
        <v>53</v>
      </c>
      <c r="C46" s="44" t="s">
        <v>36</v>
      </c>
      <c r="D46" s="44">
        <v>20</v>
      </c>
      <c r="E46" s="47">
        <v>11068090079727</v>
      </c>
      <c r="F46" s="21">
        <v>14396</v>
      </c>
      <c r="G46" s="21">
        <f>(H46-F46)*D46</f>
        <v>3600</v>
      </c>
      <c r="H46" s="21">
        <v>14576</v>
      </c>
      <c r="I46" s="13"/>
      <c r="K46"/>
    </row>
    <row r="47" spans="2:11" s="13" customFormat="1" ht="12.75">
      <c r="B47" s="44" t="s">
        <v>53</v>
      </c>
      <c r="C47" s="44" t="s">
        <v>63</v>
      </c>
      <c r="D47" s="44">
        <v>40</v>
      </c>
      <c r="E47" s="47">
        <v>136</v>
      </c>
      <c r="F47" s="21">
        <v>7725</v>
      </c>
      <c r="G47" s="21">
        <f>(H47-F47)*D47</f>
        <v>4320</v>
      </c>
      <c r="H47" s="21">
        <v>7833</v>
      </c>
      <c r="I47" s="11"/>
      <c r="K47"/>
    </row>
    <row r="48" spans="2:11" s="11" customFormat="1" ht="12.75">
      <c r="B48" s="44" t="s">
        <v>53</v>
      </c>
      <c r="C48" s="44" t="s">
        <v>37</v>
      </c>
      <c r="D48" s="44">
        <v>40</v>
      </c>
      <c r="E48" s="47">
        <v>9112141227219</v>
      </c>
      <c r="F48" s="21">
        <v>6243</v>
      </c>
      <c r="G48" s="21">
        <f>(H48-F48)*D48</f>
        <v>7520</v>
      </c>
      <c r="H48" s="21">
        <v>6431</v>
      </c>
      <c r="J48" s="50"/>
      <c r="K48"/>
    </row>
    <row r="49" spans="2:11" s="13" customFormat="1" ht="12.75">
      <c r="B49" s="44" t="s">
        <v>53</v>
      </c>
      <c r="C49" s="44" t="s">
        <v>7</v>
      </c>
      <c r="D49" s="44">
        <v>40</v>
      </c>
      <c r="E49" s="47">
        <v>11068090079589</v>
      </c>
      <c r="F49" s="21">
        <v>13139</v>
      </c>
      <c r="G49" s="21">
        <f>(H49-F49)*D49</f>
        <v>6960</v>
      </c>
      <c r="H49" s="21">
        <v>13313</v>
      </c>
      <c r="I49" s="11"/>
      <c r="K49"/>
    </row>
    <row r="50" spans="2:11" s="11" customFormat="1" ht="12.75">
      <c r="B50" s="44" t="s">
        <v>53</v>
      </c>
      <c r="C50" s="44" t="s">
        <v>39</v>
      </c>
      <c r="D50" s="44">
        <v>40</v>
      </c>
      <c r="E50" s="47">
        <v>9112140079125</v>
      </c>
      <c r="F50" s="21">
        <v>6900</v>
      </c>
      <c r="G50" s="21">
        <f>(H50-F50)*D50</f>
        <v>8240</v>
      </c>
      <c r="H50" s="21">
        <v>7106</v>
      </c>
      <c r="J50" s="50"/>
      <c r="K50"/>
    </row>
    <row r="51" spans="2:11" s="11" customFormat="1" ht="12.75">
      <c r="B51" s="44" t="s">
        <v>53</v>
      </c>
      <c r="C51" s="44" t="s">
        <v>64</v>
      </c>
      <c r="D51" s="44">
        <v>40</v>
      </c>
      <c r="E51" s="47">
        <v>11068029086384</v>
      </c>
      <c r="F51" s="21">
        <v>18671</v>
      </c>
      <c r="G51" s="21">
        <f>(H51-F51)*D51</f>
        <v>9360</v>
      </c>
      <c r="H51" s="21">
        <v>18905</v>
      </c>
      <c r="K51"/>
    </row>
    <row r="52" spans="2:11" s="11" customFormat="1" ht="12.75">
      <c r="B52" s="44" t="s">
        <v>58</v>
      </c>
      <c r="C52" s="44" t="s">
        <v>65</v>
      </c>
      <c r="D52" s="44">
        <v>1</v>
      </c>
      <c r="E52" s="47">
        <v>140022300332</v>
      </c>
      <c r="F52" s="21">
        <v>67403</v>
      </c>
      <c r="G52" s="21">
        <f>(H52-F52)*D52</f>
        <v>596</v>
      </c>
      <c r="H52" s="21">
        <v>67999</v>
      </c>
      <c r="K52"/>
    </row>
    <row r="53" spans="2:11" s="11" customFormat="1" ht="12.75">
      <c r="B53" s="44" t="s">
        <v>53</v>
      </c>
      <c r="C53" s="44" t="s">
        <v>66</v>
      </c>
      <c r="D53" s="44">
        <v>40</v>
      </c>
      <c r="E53" s="47">
        <v>11068089086107</v>
      </c>
      <c r="F53" s="21">
        <v>29495</v>
      </c>
      <c r="G53" s="21">
        <f>(H53-F53)*D53</f>
        <v>15000</v>
      </c>
      <c r="H53" s="21">
        <v>29870</v>
      </c>
      <c r="K53"/>
    </row>
    <row r="54" spans="2:11" s="11" customFormat="1" ht="12.75">
      <c r="B54" s="44" t="s">
        <v>58</v>
      </c>
      <c r="C54" s="44" t="s">
        <v>66</v>
      </c>
      <c r="D54" s="44">
        <v>1</v>
      </c>
      <c r="E54" s="47">
        <v>94384015</v>
      </c>
      <c r="F54" s="21">
        <v>55134</v>
      </c>
      <c r="G54" s="21">
        <f>(H54-F54)*D54</f>
        <v>591</v>
      </c>
      <c r="H54" s="21">
        <v>55725</v>
      </c>
      <c r="K54"/>
    </row>
    <row r="55" spans="2:11" s="11" customFormat="1" ht="12.75">
      <c r="B55" s="44" t="s">
        <v>53</v>
      </c>
      <c r="C55" s="44" t="s">
        <v>16</v>
      </c>
      <c r="D55" s="44">
        <v>20</v>
      </c>
      <c r="E55" s="47">
        <v>9112141227461</v>
      </c>
      <c r="F55" s="21">
        <v>11341</v>
      </c>
      <c r="G55" s="21">
        <f>(H55-F55)*D55</f>
        <v>6460</v>
      </c>
      <c r="H55" s="21">
        <v>11664</v>
      </c>
      <c r="K55"/>
    </row>
    <row r="56" spans="2:9" s="11" customFormat="1" ht="14.25" customHeight="1">
      <c r="B56" s="44" t="s">
        <v>53</v>
      </c>
      <c r="C56" s="44" t="s">
        <v>23</v>
      </c>
      <c r="D56" s="44">
        <v>20</v>
      </c>
      <c r="E56" s="47">
        <v>9082048000490</v>
      </c>
      <c r="F56" s="21">
        <v>25916</v>
      </c>
      <c r="G56" s="21">
        <f>(H56-F56)*D56</f>
        <v>3600</v>
      </c>
      <c r="H56" s="21">
        <v>26096</v>
      </c>
      <c r="I56" s="13"/>
    </row>
    <row r="57" spans="2:8" s="11" customFormat="1" ht="12.75">
      <c r="B57" s="44" t="s">
        <v>53</v>
      </c>
      <c r="C57" s="44" t="s">
        <v>19</v>
      </c>
      <c r="D57" s="44">
        <v>1</v>
      </c>
      <c r="E57" s="47">
        <v>71137015224380</v>
      </c>
      <c r="F57" s="21">
        <v>670934</v>
      </c>
      <c r="G57" s="21">
        <f>(H57-F57)*D57</f>
        <v>3781</v>
      </c>
      <c r="H57" s="21">
        <v>674715</v>
      </c>
    </row>
    <row r="58" spans="2:11" s="11" customFormat="1" ht="12.75">
      <c r="B58" s="44" t="s">
        <v>53</v>
      </c>
      <c r="C58" s="44" t="s">
        <v>19</v>
      </c>
      <c r="D58" s="44">
        <v>1</v>
      </c>
      <c r="E58" s="47">
        <v>67812272</v>
      </c>
      <c r="F58" s="21">
        <v>124419</v>
      </c>
      <c r="G58" s="21">
        <f>(H58-F58)*D58</f>
        <v>352</v>
      </c>
      <c r="H58" s="21">
        <v>124771</v>
      </c>
      <c r="K58"/>
    </row>
    <row r="59" spans="2:11" s="11" customFormat="1" ht="12.75">
      <c r="B59" s="44" t="s">
        <v>53</v>
      </c>
      <c r="C59" s="44" t="s">
        <v>67</v>
      </c>
      <c r="D59" s="44">
        <v>20</v>
      </c>
      <c r="E59" s="49">
        <v>140022200199</v>
      </c>
      <c r="F59" s="21">
        <v>25643</v>
      </c>
      <c r="G59" s="21">
        <f>(H59-F59)*D59</f>
        <v>6660</v>
      </c>
      <c r="H59" s="21">
        <v>25976</v>
      </c>
      <c r="K59"/>
    </row>
    <row r="60" spans="2:9" s="11" customFormat="1" ht="12.75">
      <c r="B60" s="44" t="s">
        <v>53</v>
      </c>
      <c r="C60" s="44" t="s">
        <v>42</v>
      </c>
      <c r="D60" s="44">
        <v>20</v>
      </c>
      <c r="E60" s="49">
        <v>9112134257080</v>
      </c>
      <c r="F60" s="21">
        <v>10274</v>
      </c>
      <c r="G60" s="21">
        <f>(H60-F60)*D60</f>
        <v>5900</v>
      </c>
      <c r="H60" s="21">
        <v>10569</v>
      </c>
      <c r="I60" s="13"/>
    </row>
    <row r="61" spans="2:11" s="11" customFormat="1" ht="12.75">
      <c r="B61" s="44" t="s">
        <v>53</v>
      </c>
      <c r="C61" s="44" t="s">
        <v>68</v>
      </c>
      <c r="D61" s="44">
        <v>40</v>
      </c>
      <c r="E61" s="49">
        <v>911227555</v>
      </c>
      <c r="F61" s="21">
        <v>6239</v>
      </c>
      <c r="G61" s="21">
        <f>(H61-F61)*D61</f>
        <v>7400</v>
      </c>
      <c r="H61" s="21">
        <v>6424</v>
      </c>
      <c r="K61"/>
    </row>
    <row r="62" spans="2:11" s="11" customFormat="1" ht="12.75">
      <c r="B62" s="44" t="s">
        <v>53</v>
      </c>
      <c r="C62" s="44" t="s">
        <v>43</v>
      </c>
      <c r="D62" s="44">
        <v>40</v>
      </c>
      <c r="E62" s="47">
        <v>9112134256872</v>
      </c>
      <c r="F62" s="21">
        <v>6531</v>
      </c>
      <c r="G62" s="21">
        <f>(H62-F62)*D62</f>
        <v>7160</v>
      </c>
      <c r="H62" s="21">
        <v>6710</v>
      </c>
      <c r="K62"/>
    </row>
    <row r="63" spans="2:11" s="11" customFormat="1" ht="12.75">
      <c r="B63" s="44" t="s">
        <v>53</v>
      </c>
      <c r="C63" s="36" t="s">
        <v>69</v>
      </c>
      <c r="D63" s="36">
        <v>1</v>
      </c>
      <c r="E63" s="51">
        <v>9233148490092</v>
      </c>
      <c r="F63" s="21">
        <v>21141</v>
      </c>
      <c r="G63" s="21">
        <f>(H63-F63)*D63</f>
        <v>1079</v>
      </c>
      <c r="H63" s="21">
        <v>22220</v>
      </c>
      <c r="K63"/>
    </row>
    <row r="64" spans="2:11" s="11" customFormat="1" ht="12.75">
      <c r="B64" s="44" t="s">
        <v>53</v>
      </c>
      <c r="C64" s="36" t="s">
        <v>69</v>
      </c>
      <c r="D64" s="36">
        <v>40</v>
      </c>
      <c r="E64" s="51">
        <v>9217143274137</v>
      </c>
      <c r="F64" s="21">
        <v>7813</v>
      </c>
      <c r="G64" s="21">
        <f>(H64-F64)*D64</f>
        <v>20800</v>
      </c>
      <c r="H64" s="21">
        <v>8333</v>
      </c>
      <c r="K64"/>
    </row>
    <row r="65" spans="2:11" s="13" customFormat="1" ht="12.75">
      <c r="B65" s="36" t="s">
        <v>53</v>
      </c>
      <c r="C65" s="36" t="s">
        <v>9</v>
      </c>
      <c r="D65" s="36">
        <v>40</v>
      </c>
      <c r="E65" s="52">
        <v>140022200230</v>
      </c>
      <c r="F65" s="21">
        <v>17823</v>
      </c>
      <c r="G65" s="21">
        <f>(H65-F65)*D65</f>
        <v>10560</v>
      </c>
      <c r="H65" s="21">
        <v>18087</v>
      </c>
      <c r="I65" s="11"/>
      <c r="K65"/>
    </row>
    <row r="66" spans="2:11" s="13" customFormat="1" ht="12.75">
      <c r="B66" s="36" t="s">
        <v>59</v>
      </c>
      <c r="C66" s="36" t="s">
        <v>70</v>
      </c>
      <c r="D66" s="36">
        <v>1</v>
      </c>
      <c r="E66" s="52">
        <v>127108707</v>
      </c>
      <c r="F66" s="21">
        <v>28095</v>
      </c>
      <c r="G66" s="21">
        <f>(H66-F66)*D66</f>
        <v>562</v>
      </c>
      <c r="H66" s="21">
        <v>28657</v>
      </c>
      <c r="I66" s="11"/>
      <c r="K66" s="11"/>
    </row>
    <row r="67" spans="2:11" s="13" customFormat="1" ht="12.75">
      <c r="B67" s="36" t="s">
        <v>53</v>
      </c>
      <c r="C67" s="36" t="s">
        <v>70</v>
      </c>
      <c r="D67" s="36">
        <v>40</v>
      </c>
      <c r="E67" s="52">
        <v>124405942</v>
      </c>
      <c r="F67" s="21">
        <v>13908</v>
      </c>
      <c r="G67" s="21">
        <f>(H67-F67)*D67</f>
        <v>11520</v>
      </c>
      <c r="H67" s="21">
        <v>14196</v>
      </c>
      <c r="I67" s="11"/>
      <c r="K67" s="11"/>
    </row>
    <row r="68" spans="2:11" s="13" customFormat="1" ht="12.75">
      <c r="B68" s="36" t="s">
        <v>59</v>
      </c>
      <c r="C68" s="36" t="s">
        <v>71</v>
      </c>
      <c r="D68" s="36">
        <v>1</v>
      </c>
      <c r="E68" s="52">
        <v>9114129415774</v>
      </c>
      <c r="F68" s="21">
        <v>35528</v>
      </c>
      <c r="G68" s="21">
        <f>(H68-F68)*D68</f>
        <v>921</v>
      </c>
      <c r="H68" s="21">
        <v>36449</v>
      </c>
      <c r="I68" s="11"/>
      <c r="K68" s="11"/>
    </row>
    <row r="69" spans="2:11" s="13" customFormat="1" ht="12.75">
      <c r="B69" s="36" t="s">
        <v>53</v>
      </c>
      <c r="C69" s="36" t="s">
        <v>71</v>
      </c>
      <c r="D69" s="36">
        <v>40</v>
      </c>
      <c r="E69" s="52">
        <v>9112128393986</v>
      </c>
      <c r="F69" s="21">
        <v>13848</v>
      </c>
      <c r="G69" s="21">
        <f>(H69-F69)*D69</f>
        <v>12680</v>
      </c>
      <c r="H69" s="21">
        <v>14165</v>
      </c>
      <c r="I69" s="11"/>
      <c r="K69" s="11"/>
    </row>
    <row r="70" spans="2:11" s="11" customFormat="1" ht="12.75">
      <c r="B70" s="36" t="s">
        <v>53</v>
      </c>
      <c r="C70" s="36" t="s">
        <v>38</v>
      </c>
      <c r="D70" s="36">
        <v>40</v>
      </c>
      <c r="E70" s="52">
        <v>9112136439005</v>
      </c>
      <c r="F70" s="21">
        <v>3903</v>
      </c>
      <c r="G70" s="21">
        <f>(H70-F70)*D70</f>
        <v>6880</v>
      </c>
      <c r="H70" s="21">
        <v>4075</v>
      </c>
      <c r="K70"/>
    </row>
    <row r="71" spans="2:8" s="11" customFormat="1" ht="12.75">
      <c r="B71" s="36" t="s">
        <v>53</v>
      </c>
      <c r="C71" s="53" t="s">
        <v>33</v>
      </c>
      <c r="D71" s="53">
        <v>60</v>
      </c>
      <c r="E71" s="53">
        <v>108383661</v>
      </c>
      <c r="F71" s="21">
        <v>20676</v>
      </c>
      <c r="G71" s="21">
        <f>(H71-F71)*D71</f>
        <v>12480</v>
      </c>
      <c r="H71" s="21">
        <v>20884</v>
      </c>
    </row>
    <row r="72" spans="2:11" s="11" customFormat="1" ht="12.75">
      <c r="B72" s="36" t="s">
        <v>53</v>
      </c>
      <c r="C72" s="53" t="s">
        <v>72</v>
      </c>
      <c r="D72" s="53">
        <v>1</v>
      </c>
      <c r="E72" s="53">
        <v>407115242</v>
      </c>
      <c r="F72" s="21">
        <v>99870</v>
      </c>
      <c r="G72" s="21">
        <f>(H72-F72)*D72</f>
        <v>786</v>
      </c>
      <c r="H72" s="21">
        <v>100656</v>
      </c>
      <c r="K72"/>
    </row>
    <row r="73" spans="2:9" s="11" customFormat="1" ht="12.75">
      <c r="B73" s="36" t="s">
        <v>53</v>
      </c>
      <c r="C73" s="54" t="s">
        <v>73</v>
      </c>
      <c r="D73" s="54">
        <v>1</v>
      </c>
      <c r="E73" s="54">
        <v>9114156188592</v>
      </c>
      <c r="F73" s="21">
        <v>52942</v>
      </c>
      <c r="G73" s="21">
        <f>(H73-F73)*D73</f>
        <v>2574</v>
      </c>
      <c r="H73" s="21">
        <v>55516</v>
      </c>
      <c r="I73"/>
    </row>
    <row r="74" spans="2:11" s="11" customFormat="1" ht="12.75">
      <c r="B74" s="36" t="s">
        <v>53</v>
      </c>
      <c r="C74" s="54" t="s">
        <v>74</v>
      </c>
      <c r="D74" s="54">
        <v>1</v>
      </c>
      <c r="E74" s="10">
        <v>9114159396457</v>
      </c>
      <c r="F74" s="21">
        <v>60498</v>
      </c>
      <c r="G74" s="21">
        <f>(H74-F74)*D74</f>
        <v>2678</v>
      </c>
      <c r="H74" s="21">
        <v>63176</v>
      </c>
      <c r="K74"/>
    </row>
    <row r="75" spans="2:11" s="11" customFormat="1" ht="12.75">
      <c r="B75" s="13"/>
      <c r="C75" s="13"/>
      <c r="D75" s="13"/>
      <c r="E75" s="13"/>
      <c r="K75"/>
    </row>
    <row r="76" spans="2:11" s="11" customFormat="1" ht="12.75">
      <c r="B76" s="13"/>
      <c r="C76" s="55"/>
      <c r="D76" s="56"/>
      <c r="E76" s="56"/>
      <c r="F76" s="55"/>
      <c r="G76" s="55"/>
      <c r="H76" s="55"/>
      <c r="K76"/>
    </row>
    <row r="77" spans="2:11" s="11" customFormat="1" ht="12.75">
      <c r="B77" s="13"/>
      <c r="C77" s="13"/>
      <c r="D77" s="13"/>
      <c r="E77" s="13"/>
      <c r="K77"/>
    </row>
    <row r="78" spans="2:11" s="11" customFormat="1" ht="12.75">
      <c r="B78" s="13"/>
      <c r="C78" s="13"/>
      <c r="D78" s="13"/>
      <c r="E78" s="13"/>
      <c r="K78"/>
    </row>
    <row r="79" spans="2:5" ht="12.75">
      <c r="B79" s="13"/>
      <c r="C79" s="40"/>
      <c r="D79" s="40"/>
      <c r="E79" s="40"/>
    </row>
    <row r="80" spans="2:5" ht="12.75">
      <c r="B80" s="13"/>
      <c r="C80" s="40"/>
      <c r="D80" s="40"/>
      <c r="E80" s="40"/>
    </row>
    <row r="81" spans="2:5" ht="12.75">
      <c r="B81" s="13"/>
      <c r="C81" s="40"/>
      <c r="D81" s="40"/>
      <c r="E81" s="40"/>
    </row>
    <row r="82" spans="2:5" ht="12.75">
      <c r="B82" s="13"/>
      <c r="C82" s="40"/>
      <c r="D82" s="40"/>
      <c r="E82" s="40"/>
    </row>
    <row r="83" spans="2:5" ht="12.75">
      <c r="B83" s="13"/>
      <c r="C83" s="40"/>
      <c r="D83" s="40"/>
      <c r="E83" s="40"/>
    </row>
    <row r="84" spans="2:5" ht="12.75">
      <c r="B84" s="13"/>
      <c r="C84" s="40"/>
      <c r="D84" s="40"/>
      <c r="E84" s="40"/>
    </row>
    <row r="85" spans="2:5" ht="12.75">
      <c r="B85" s="13"/>
      <c r="C85" s="40"/>
      <c r="D85" s="40"/>
      <c r="E85" s="40"/>
    </row>
    <row r="86" spans="2:5" ht="12.75">
      <c r="B86" s="13"/>
      <c r="C86" s="40"/>
      <c r="D86" s="40"/>
      <c r="E86" s="40"/>
    </row>
    <row r="87" spans="2:5" ht="12.75">
      <c r="B87" s="13"/>
      <c r="C87" s="40"/>
      <c r="D87" s="40"/>
      <c r="E87" s="40"/>
    </row>
    <row r="88" spans="2:5" ht="12.75">
      <c r="B88" s="13"/>
      <c r="C88" s="40"/>
      <c r="D88" s="40"/>
      <c r="E88" s="40"/>
    </row>
    <row r="89" spans="2:5" ht="12.75">
      <c r="B89" s="13"/>
      <c r="C89" s="40"/>
      <c r="D89" s="40"/>
      <c r="E89" s="40"/>
    </row>
    <row r="90" spans="2:5" ht="12.75">
      <c r="B90" s="13"/>
      <c r="C90" s="40"/>
      <c r="D90" s="40"/>
      <c r="E90" s="40"/>
    </row>
    <row r="91" spans="2:5" ht="12.75">
      <c r="B91" s="13"/>
      <c r="C91" s="40"/>
      <c r="D91" s="40"/>
      <c r="E91" s="40"/>
    </row>
    <row r="92" spans="2:5" ht="12.75">
      <c r="B92" s="13"/>
      <c r="C92" s="40"/>
      <c r="D92" s="40"/>
      <c r="E92" s="40"/>
    </row>
    <row r="93" spans="2:5" ht="12.75">
      <c r="B93" s="13"/>
      <c r="C93" s="40"/>
      <c r="D93" s="40"/>
      <c r="E93" s="40"/>
    </row>
    <row r="94" spans="2:5" ht="12.75">
      <c r="B94" s="13"/>
      <c r="C94" s="40"/>
      <c r="D94" s="40"/>
      <c r="E94" s="40"/>
    </row>
    <row r="95" spans="2:5" ht="12.75">
      <c r="B95" s="13"/>
      <c r="C95" s="40"/>
      <c r="D95" s="40"/>
      <c r="E95" s="40"/>
    </row>
    <row r="96" spans="2:5" ht="12.75">
      <c r="B96" s="13"/>
      <c r="C96" s="40"/>
      <c r="D96" s="40"/>
      <c r="E96" s="40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2022-09-23T11:00:23Z</cp:lastPrinted>
  <dcterms:created xsi:type="dcterms:W3CDTF">2014-07-22T09:35:43Z</dcterms:created>
  <dcterms:modified xsi:type="dcterms:W3CDTF">2022-09-26T08:46:35Z</dcterms:modified>
  <cp:category/>
  <cp:version/>
  <cp:contentType/>
  <cp:contentStatus/>
  <cp:revision>7551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