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6" activeTab="2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<sst xmlns="http://schemas.openxmlformats.org/spreadsheetml/2006/main" count="216" uniqueCount="75">
  <si>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</si>
  <si>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</si>
  <si>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</si>
  <si>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</si>
  <si>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</si>
  <si>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</si>
  <si>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</si>
  <si>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</si>
  <si>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</si>
  <si>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</si>
  <si>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</si>
  <si>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</si>
  <si>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</si>
  <si>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</si>
  <si>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</si>
  <si>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</si>
  <si>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</si>
  <si>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</si>
  <si>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</si>
  <si>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</si>
  <si>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</si>
  <si>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</si>
  <si>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</si>
  <si>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</si>
  <si>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</si>
  <si>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</si>
  <si>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</si>
  <si>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</si>
  <si>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</si>
  <si>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</si>
  <si>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</si>
  <si>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</si>
  <si>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</si>
  <si>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</si>
  <si>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</si>
  <si>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</si>
  <si>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</si>
  <si>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</si>
  <si>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</si>
  <si>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</si>
  <si>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</si>
  <si>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</si>
  <si>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</si>
  <si>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</si>
  <si>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2023 г.  </t>
  </si>
  <si>
    <t>ООО УК «Авантаж»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</si>
  <si>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</si>
  <si>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</si>
  <si>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</si>
  <si>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 дог. №3878, 637113 на 01.07.2019 и. 23-25.07.2019 г.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</si>
  <si>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</si>
  <si>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</si>
  <si>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</si>
  <si>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</si>
  <si>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</si>
  <si>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</si>
  <si>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</si>
  <si>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</si>
  <si>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</si>
  <si>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</si>
  <si>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</si>
  <si>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</si>
  <si>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</si>
  <si>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</si>
  <si>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</si>
  <si>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</si>
  <si>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</si>
  <si>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</si>
  <si>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</si>
  <si>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 xml:space="preserve">Гвардейский 7 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</si>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</sst>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center"/>
      <protection/>
    </xf>
    <xf numFmtId="165" fontId="3" fillId="0" borderId="1" xfId="21" applyNumberFormat="1" applyFont="1" applyBorder="1">
      <alignment/>
      <protection/>
    </xf>
    <xf numFmtId="164" fontId="2" fillId="2" borderId="1" xfId="21" applyFont="1" applyFill="1" applyBorder="1">
      <alignment/>
      <protection/>
    </xf>
    <xf numFmtId="164" fontId="3" fillId="0" borderId="1" xfId="21" applyFont="1" applyBorder="1">
      <alignment/>
      <protection/>
    </xf>
    <xf numFmtId="164" fontId="4" fillId="0" borderId="1" xfId="0" applyFont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3" fillId="2" borderId="1" xfId="21" applyFont="1" applyFill="1" applyBorder="1">
      <alignment/>
      <protection/>
    </xf>
    <xf numFmtId="164" fontId="0" fillId="2" borderId="0" xfId="0" applyFill="1" applyAlignment="1">
      <alignment/>
    </xf>
    <xf numFmtId="164" fontId="1" fillId="2" borderId="0" xfId="21" applyFont="1" applyFill="1" applyBorder="1">
      <alignment/>
      <protection/>
    </xf>
    <xf numFmtId="164" fontId="2" fillId="0" borderId="1" xfId="21" applyFont="1" applyFill="1" applyBorder="1">
      <alignment/>
      <protection/>
    </xf>
    <xf numFmtId="164" fontId="3" fillId="0" borderId="1" xfId="21" applyFont="1" applyFill="1" applyBorder="1">
      <alignment/>
      <protection/>
    </xf>
    <xf numFmtId="164" fontId="1" fillId="0" borderId="0" xfId="21" applyFill="1">
      <alignment/>
      <protection/>
    </xf>
    <xf numFmtId="164" fontId="4" fillId="2" borderId="1" xfId="0" applyFont="1" applyFill="1" applyBorder="1" applyAlignment="1">
      <alignment/>
    </xf>
    <xf numFmtId="164" fontId="1" fillId="0" borderId="1" xfId="21" applyFont="1" applyBorder="1">
      <alignment/>
      <protection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0" xfId="21" applyFont="1">
      <alignment/>
      <protection/>
    </xf>
    <xf numFmtId="164" fontId="1" fillId="0" borderId="0" xfId="21" applyBorder="1">
      <alignment/>
      <protection/>
    </xf>
    <xf numFmtId="164" fontId="3" fillId="0" borderId="0" xfId="21" applyFont="1">
      <alignment/>
      <protection/>
    </xf>
    <xf numFmtId="164" fontId="3" fillId="0" borderId="2" xfId="21" applyFont="1" applyBorder="1">
      <alignment/>
      <protection/>
    </xf>
    <xf numFmtId="165" fontId="1" fillId="2" borderId="0" xfId="21" applyNumberFormat="1" applyFill="1">
      <alignment/>
      <protection/>
    </xf>
    <xf numFmtId="164" fontId="3" fillId="2" borderId="2" xfId="21" applyFont="1" applyFill="1" applyBorder="1">
      <alignment/>
      <protection/>
    </xf>
    <xf numFmtId="166" fontId="1" fillId="2" borderId="1" xfId="21" applyNumberFormat="1" applyFill="1" applyBorder="1">
      <alignment/>
      <protection/>
    </xf>
    <xf numFmtId="166" fontId="1" fillId="0" borderId="1" xfId="21" applyNumberFormat="1" applyBorder="1">
      <alignment/>
      <protection/>
    </xf>
    <xf numFmtId="164" fontId="3" fillId="0" borderId="3" xfId="21" applyFont="1" applyBorder="1">
      <alignment/>
      <protection/>
    </xf>
    <xf numFmtId="166" fontId="1" fillId="2" borderId="1" xfId="21" applyNumberFormat="1" applyFont="1" applyFill="1" applyBorder="1">
      <alignment/>
      <protection/>
    </xf>
    <xf numFmtId="164" fontId="3" fillId="2" borderId="3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6" fillId="0" borderId="0" xfId="21" applyFont="1">
      <alignment/>
      <protection/>
    </xf>
    <xf numFmtId="164" fontId="6" fillId="0" borderId="0" xfId="21" applyFont="1" applyBorder="1">
      <alignment/>
      <protection/>
    </xf>
    <xf numFmtId="164" fontId="1" fillId="0" borderId="0" xfId="21" applyFont="1" applyBorder="1">
      <alignment/>
      <protection/>
    </xf>
    <xf numFmtId="164" fontId="7" fillId="2" borderId="0" xfId="0" applyFont="1" applyFill="1" applyAlignment="1">
      <alignment/>
    </xf>
    <xf numFmtId="164" fontId="8" fillId="2" borderId="0" xfId="0" applyFont="1" applyFill="1" applyBorder="1" applyAlignment="1">
      <alignment horizontal="justify"/>
    </xf>
    <xf numFmtId="164" fontId="4" fillId="2" borderId="3" xfId="0" applyFont="1" applyFill="1" applyBorder="1" applyAlignment="1">
      <alignment/>
    </xf>
    <xf numFmtId="164" fontId="3" fillId="2" borderId="3" xfId="21" applyFont="1" applyFill="1" applyBorder="1">
      <alignment/>
      <protection/>
    </xf>
    <xf numFmtId="164" fontId="3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4" fontId="0" fillId="2" borderId="1" xfId="0" applyFill="1" applyBorder="1" applyAlignment="1">
      <alignment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0" borderId="1" xfId="0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7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50"/>
  <sheetViews>
    <sheetView zoomScale="133" zoomScaleNormal="133" workbookViewId="0" topLeftCell="A28">
      <selection activeCell="I28" sqref="I28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9.7109375" style="2" customWidth="1"/>
    <col min="5" max="5" width="9.140625" style="2" customWidth="1"/>
    <col min="6" max="6" width="9.7109375" style="3" customWidth="1"/>
    <col min="7" max="7" width="9.140625" style="3" customWidth="1"/>
    <col min="8" max="8" width="10.7109375" style="3" customWidth="1"/>
    <col min="9" max="12" width="9.140625" style="3" customWidth="1"/>
    <col min="13" max="197" width="9.140625" style="1" customWidth="1"/>
    <col min="198" max="16384" width="11.57421875" style="0" customWidth="1"/>
  </cols>
  <sheetData>
    <row r="1" spans="2:7" ht="12.75" customHeight="1">
      <c r="B1" s="4"/>
      <c r="C1" s="5"/>
      <c r="D1" s="5"/>
      <c r="E1" s="5"/>
      <c r="F1" s="6"/>
      <c r="G1" s="6"/>
    </row>
    <row r="2" spans="2:8" ht="12.75" customHeight="1">
      <c r="B2" s="7" t="s">
        <v>0</v>
      </c>
      <c r="C2" s="7"/>
      <c r="D2" s="7"/>
      <c r="E2" s="7"/>
      <c r="F2" s="6"/>
      <c r="G2" s="6"/>
      <c r="H2" s="6"/>
    </row>
    <row r="3" spans="2:8" ht="13.5" customHeight="1">
      <c r="B3" s="4" t="s">
        <v>1</v>
      </c>
      <c r="C3" s="8">
        <v>44917</v>
      </c>
      <c r="D3" s="8" t="s">
        <v>2</v>
      </c>
      <c r="E3" s="8">
        <v>44950</v>
      </c>
      <c r="F3" s="6"/>
      <c r="G3" s="6"/>
      <c r="H3" s="6"/>
    </row>
    <row r="4" spans="1:8" ht="13.5" customHeight="1">
      <c r="A4">
        <v>1</v>
      </c>
      <c r="B4" s="9" t="s">
        <v>3</v>
      </c>
      <c r="C4" s="10">
        <v>17735</v>
      </c>
      <c r="D4" s="10">
        <f>E4-C4</f>
        <v>498</v>
      </c>
      <c r="E4" s="10">
        <v>18233</v>
      </c>
      <c r="F4" s="6"/>
      <c r="G4" s="6"/>
      <c r="H4" s="6"/>
    </row>
    <row r="5" spans="1:8" ht="13.5" customHeight="1">
      <c r="A5">
        <v>2</v>
      </c>
      <c r="B5" s="9" t="s">
        <v>4</v>
      </c>
      <c r="C5" s="10">
        <v>9643</v>
      </c>
      <c r="D5" s="10">
        <f>E5-C5</f>
        <v>410</v>
      </c>
      <c r="E5" s="10">
        <v>10053</v>
      </c>
      <c r="F5" s="6"/>
      <c r="G5" s="6"/>
      <c r="H5" s="6"/>
    </row>
    <row r="6" spans="1:223" s="3" customFormat="1" ht="13.5" customHeight="1">
      <c r="A6" s="3">
        <v>3</v>
      </c>
      <c r="B6" s="9" t="s">
        <v>5</v>
      </c>
      <c r="C6" s="11">
        <v>12185</v>
      </c>
      <c r="D6" s="10">
        <f>E6-C6</f>
        <v>727</v>
      </c>
      <c r="E6" s="11">
        <v>12912</v>
      </c>
      <c r="F6" s="12"/>
      <c r="G6" s="13"/>
      <c r="H6" s="6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</row>
    <row r="7" spans="1:223" s="3" customFormat="1" ht="13.5" customHeight="1">
      <c r="A7">
        <v>4</v>
      </c>
      <c r="B7" s="9" t="s">
        <v>6</v>
      </c>
      <c r="C7" s="14">
        <v>16425</v>
      </c>
      <c r="D7" s="10">
        <f>E7-C7</f>
        <v>468</v>
      </c>
      <c r="E7" s="14">
        <v>16893</v>
      </c>
      <c r="F7" s="6"/>
      <c r="G7" s="6"/>
      <c r="H7" s="6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</row>
    <row r="8" spans="1:8" ht="16.5" customHeight="1">
      <c r="A8">
        <v>5</v>
      </c>
      <c r="B8" s="9" t="s">
        <v>7</v>
      </c>
      <c r="C8" s="10">
        <v>13034</v>
      </c>
      <c r="D8" s="10">
        <f>E8-C8</f>
        <v>554</v>
      </c>
      <c r="E8" s="10">
        <v>13588</v>
      </c>
      <c r="F8" s="6"/>
      <c r="G8" s="6"/>
      <c r="H8" s="6"/>
    </row>
    <row r="9" spans="1:223" s="3" customFormat="1" ht="13.5" customHeight="1">
      <c r="A9" s="3">
        <v>6</v>
      </c>
      <c r="B9" s="9" t="s">
        <v>8</v>
      </c>
      <c r="C9" s="14">
        <v>6708</v>
      </c>
      <c r="D9" s="10">
        <f>E9-C9</f>
        <v>163</v>
      </c>
      <c r="E9" s="14">
        <v>6871</v>
      </c>
      <c r="F9" s="6"/>
      <c r="G9" s="6"/>
      <c r="H9" s="6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</row>
    <row r="10" spans="1:8" ht="13.5" customHeight="1">
      <c r="A10">
        <v>7</v>
      </c>
      <c r="B10" s="9" t="s">
        <v>9</v>
      </c>
      <c r="C10" s="10">
        <v>5594</v>
      </c>
      <c r="D10" s="10">
        <f>E10-C10</f>
        <v>750</v>
      </c>
      <c r="E10" s="10">
        <v>6344</v>
      </c>
      <c r="F10" s="6"/>
      <c r="G10" s="6"/>
      <c r="H10" s="6"/>
    </row>
    <row r="11" spans="1:223" s="3" customFormat="1" ht="13.5" customHeight="1">
      <c r="A11">
        <v>8</v>
      </c>
      <c r="B11" s="9" t="s">
        <v>10</v>
      </c>
      <c r="C11" s="14">
        <v>82975</v>
      </c>
      <c r="D11" s="10">
        <f>E11-C11</f>
        <v>578</v>
      </c>
      <c r="E11" s="14">
        <v>83553</v>
      </c>
      <c r="F11" s="6"/>
      <c r="G11" s="6"/>
      <c r="H11" s="6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</row>
    <row r="12" spans="1:8" ht="13.5" customHeight="1">
      <c r="A12" s="3">
        <v>9</v>
      </c>
      <c r="B12" s="9" t="s">
        <v>11</v>
      </c>
      <c r="C12" s="10">
        <v>1961</v>
      </c>
      <c r="D12" s="10">
        <f>E12-C12</f>
        <v>230</v>
      </c>
      <c r="E12" s="10">
        <v>2191</v>
      </c>
      <c r="F12" s="6"/>
      <c r="G12" s="6"/>
      <c r="H12" s="6"/>
    </row>
    <row r="13" spans="1:8" ht="13.5" customHeight="1">
      <c r="A13">
        <v>10</v>
      </c>
      <c r="B13" s="9" t="s">
        <v>12</v>
      </c>
      <c r="C13" s="10">
        <v>45038</v>
      </c>
      <c r="D13" s="10">
        <f>E13-C13</f>
        <v>714</v>
      </c>
      <c r="E13" s="10">
        <v>45752</v>
      </c>
      <c r="F13" s="6"/>
      <c r="G13" s="6"/>
      <c r="H13" s="6"/>
    </row>
    <row r="14" spans="1:8" ht="13.5" customHeight="1">
      <c r="A14">
        <v>11</v>
      </c>
      <c r="B14" s="9" t="s">
        <v>13</v>
      </c>
      <c r="C14" s="10">
        <v>1494</v>
      </c>
      <c r="D14" s="10">
        <f>E14-C14</f>
        <v>169</v>
      </c>
      <c r="E14" s="10">
        <v>1663</v>
      </c>
      <c r="F14" s="6"/>
      <c r="G14" s="16"/>
      <c r="H14" s="6"/>
    </row>
    <row r="15" spans="1:8" ht="13.5" customHeight="1">
      <c r="A15" s="3">
        <v>12</v>
      </c>
      <c r="B15" s="9" t="s">
        <v>14</v>
      </c>
      <c r="C15" s="10">
        <v>275631</v>
      </c>
      <c r="D15" s="10">
        <f>E15-C15</f>
        <v>1583</v>
      </c>
      <c r="E15" s="10">
        <v>277214</v>
      </c>
      <c r="F15" s="6"/>
      <c r="G15" s="6"/>
      <c r="H15" s="6"/>
    </row>
    <row r="16" spans="1:223" s="6" customFormat="1" ht="13.5" customHeight="1">
      <c r="A16">
        <v>13</v>
      </c>
      <c r="B16" s="9" t="s">
        <v>15</v>
      </c>
      <c r="C16" s="14">
        <v>2867</v>
      </c>
      <c r="D16" s="10">
        <f>E16-C16</f>
        <v>773</v>
      </c>
      <c r="E16" s="14">
        <v>3640</v>
      </c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</row>
    <row r="17" spans="1:223" s="3" customFormat="1" ht="13.5" customHeight="1">
      <c r="A17">
        <v>14</v>
      </c>
      <c r="B17" s="9" t="s">
        <v>16</v>
      </c>
      <c r="C17" s="14">
        <v>22557</v>
      </c>
      <c r="D17" s="10">
        <f>E17-C17</f>
        <v>586</v>
      </c>
      <c r="E17" s="14">
        <v>23143</v>
      </c>
      <c r="F17" s="6"/>
      <c r="G17" s="6"/>
      <c r="H17" s="6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</row>
    <row r="18" spans="1:12" s="3" customFormat="1" ht="13.5" customHeight="1">
      <c r="A18" s="3">
        <v>15</v>
      </c>
      <c r="B18" s="9" t="s">
        <v>17</v>
      </c>
      <c r="C18" s="14">
        <v>1393</v>
      </c>
      <c r="D18" s="10">
        <f>E18-C18</f>
        <v>1235</v>
      </c>
      <c r="E18" s="14">
        <v>2628</v>
      </c>
      <c r="F18"/>
      <c r="G18" s="6"/>
      <c r="H18" s="16"/>
      <c r="I18" s="16"/>
      <c r="L18" s="6"/>
    </row>
    <row r="19" spans="1:8" ht="13.5" customHeight="1">
      <c r="A19">
        <v>16</v>
      </c>
      <c r="B19" s="9" t="s">
        <v>18</v>
      </c>
      <c r="C19" s="11">
        <v>3970</v>
      </c>
      <c r="D19" s="10">
        <f>E19-C19</f>
        <v>264</v>
      </c>
      <c r="E19" s="11">
        <v>4234</v>
      </c>
      <c r="F19" s="16"/>
      <c r="G19" s="6"/>
      <c r="H19" s="6"/>
    </row>
    <row r="20" spans="1:223" s="3" customFormat="1" ht="13.5" customHeight="1">
      <c r="A20">
        <v>17</v>
      </c>
      <c r="B20" s="9" t="s">
        <v>19</v>
      </c>
      <c r="C20" s="14">
        <v>11765</v>
      </c>
      <c r="D20" s="10">
        <f>E20-C20</f>
        <v>271</v>
      </c>
      <c r="E20" s="14">
        <v>12036</v>
      </c>
      <c r="F20" s="6"/>
      <c r="G20" s="6"/>
      <c r="H20" s="6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</row>
    <row r="21" spans="1:8" s="3" customFormat="1" ht="13.5" customHeight="1">
      <c r="A21" s="3">
        <v>18</v>
      </c>
      <c r="B21" s="9" t="s">
        <v>20</v>
      </c>
      <c r="C21" s="14">
        <v>13691</v>
      </c>
      <c r="D21" s="10">
        <f>E21-C21</f>
        <v>325</v>
      </c>
      <c r="E21" s="14">
        <v>14016</v>
      </c>
      <c r="F21" s="6"/>
      <c r="G21" s="6"/>
      <c r="H21" s="6"/>
    </row>
    <row r="22" spans="1:8" s="3" customFormat="1" ht="13.5" customHeight="1">
      <c r="A22">
        <v>19</v>
      </c>
      <c r="B22" s="9" t="s">
        <v>21</v>
      </c>
      <c r="C22" s="14">
        <v>8495</v>
      </c>
      <c r="D22" s="10">
        <f>E22-C22</f>
        <v>220</v>
      </c>
      <c r="E22" s="14">
        <v>8715</v>
      </c>
      <c r="F22" s="6"/>
      <c r="G22" s="6"/>
      <c r="H22" s="6"/>
    </row>
    <row r="23" spans="1:12" s="19" customFormat="1" ht="13.5" customHeight="1">
      <c r="A23">
        <v>20</v>
      </c>
      <c r="B23" s="17" t="s">
        <v>22</v>
      </c>
      <c r="C23" s="18">
        <v>8746</v>
      </c>
      <c r="D23" s="10">
        <f>E23-C23</f>
        <v>440</v>
      </c>
      <c r="E23" s="18">
        <v>9186</v>
      </c>
      <c r="F23" s="6"/>
      <c r="G23" s="6"/>
      <c r="H23" s="6"/>
      <c r="I23" s="3"/>
      <c r="J23" s="3"/>
      <c r="K23" s="3"/>
      <c r="L23" s="3"/>
    </row>
    <row r="24" spans="1:8" ht="13.5" customHeight="1">
      <c r="A24" s="3">
        <v>21</v>
      </c>
      <c r="B24" s="4" t="s">
        <v>23</v>
      </c>
      <c r="C24" s="10">
        <v>9094</v>
      </c>
      <c r="D24" s="10">
        <f>E24-C24</f>
        <v>298</v>
      </c>
      <c r="E24" s="10">
        <v>9392</v>
      </c>
      <c r="F24" s="6"/>
      <c r="G24" s="6"/>
      <c r="H24" s="6"/>
    </row>
    <row r="25" spans="1:223" s="6" customFormat="1" ht="13.5" customHeight="1">
      <c r="A25">
        <v>22</v>
      </c>
      <c r="B25" s="9" t="s">
        <v>24</v>
      </c>
      <c r="C25" s="14">
        <v>5807</v>
      </c>
      <c r="D25" s="10">
        <f>E25-C25</f>
        <v>697</v>
      </c>
      <c r="E25" s="14">
        <v>6504</v>
      </c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</row>
    <row r="26" spans="1:223" s="6" customFormat="1" ht="13.5" customHeight="1">
      <c r="A26">
        <v>23</v>
      </c>
      <c r="B26" s="9" t="s">
        <v>25</v>
      </c>
      <c r="C26" s="14">
        <v>76796</v>
      </c>
      <c r="D26" s="10">
        <f>E26-C26</f>
        <v>701</v>
      </c>
      <c r="E26" s="14">
        <v>77497</v>
      </c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</row>
    <row r="27" spans="1:8" s="3" customFormat="1" ht="15.75" customHeight="1">
      <c r="A27" s="3">
        <v>24</v>
      </c>
      <c r="B27" s="9" t="s">
        <v>26</v>
      </c>
      <c r="C27" s="11">
        <v>32435</v>
      </c>
      <c r="D27" s="10">
        <f>E27-C27</f>
        <v>371</v>
      </c>
      <c r="E27" s="11">
        <v>32806</v>
      </c>
      <c r="F27" s="6"/>
      <c r="G27" s="6"/>
      <c r="H27" s="6"/>
    </row>
    <row r="28" spans="1:8" s="3" customFormat="1" ht="17.25" customHeight="1">
      <c r="A28">
        <v>25</v>
      </c>
      <c r="B28" s="9" t="s">
        <v>27</v>
      </c>
      <c r="C28" s="14">
        <v>3832</v>
      </c>
      <c r="D28" s="10">
        <f>E28-C28</f>
        <v>460</v>
      </c>
      <c r="E28" s="14">
        <v>4292</v>
      </c>
      <c r="F28" s="6"/>
      <c r="G28" s="6"/>
      <c r="H28" s="6"/>
    </row>
    <row r="29" spans="1:223" s="3" customFormat="1" ht="13.5" customHeight="1">
      <c r="A29">
        <v>26</v>
      </c>
      <c r="B29" s="9" t="s">
        <v>28</v>
      </c>
      <c r="C29" s="11">
        <v>2033</v>
      </c>
      <c r="D29" s="10">
        <v>1153</v>
      </c>
      <c r="E29" s="11">
        <v>2422</v>
      </c>
      <c r="F29"/>
      <c r="G29" s="16"/>
      <c r="H29" s="6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</row>
    <row r="30" spans="1:212" s="3" customFormat="1" ht="13.5" customHeight="1">
      <c r="A30" s="3">
        <v>27</v>
      </c>
      <c r="B30" s="9" t="s">
        <v>29</v>
      </c>
      <c r="C30" s="20">
        <v>15479</v>
      </c>
      <c r="D30" s="10">
        <f>E30-C30</f>
        <v>308</v>
      </c>
      <c r="E30" s="20">
        <v>15787</v>
      </c>
      <c r="F30" s="6"/>
      <c r="G30" s="6"/>
      <c r="H30" s="6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</row>
    <row r="31" spans="1:8" ht="13.5" customHeight="1">
      <c r="A31">
        <v>28</v>
      </c>
      <c r="B31" s="9" t="s">
        <v>30</v>
      </c>
      <c r="C31" s="14">
        <v>12111</v>
      </c>
      <c r="D31" s="10">
        <f>E31-C31</f>
        <v>288</v>
      </c>
      <c r="E31" s="14">
        <v>12399</v>
      </c>
      <c r="F31" s="6"/>
      <c r="G31" s="6"/>
      <c r="H31" s="6"/>
    </row>
    <row r="32" spans="1:238" s="3" customFormat="1" ht="13.5" customHeight="1">
      <c r="A32">
        <v>29</v>
      </c>
      <c r="B32" s="9" t="s">
        <v>31</v>
      </c>
      <c r="C32" s="14">
        <v>17666</v>
      </c>
      <c r="D32" s="10">
        <f>E32-C32</f>
        <v>331</v>
      </c>
      <c r="E32" s="14">
        <v>17997</v>
      </c>
      <c r="F32" s="6"/>
      <c r="G32" s="6"/>
      <c r="H32" s="6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</row>
    <row r="33" spans="1:223" s="3" customFormat="1" ht="13.5" customHeight="1">
      <c r="A33" s="3">
        <v>30</v>
      </c>
      <c r="B33" s="9" t="s">
        <v>32</v>
      </c>
      <c r="C33" s="14">
        <v>2536</v>
      </c>
      <c r="D33" s="10">
        <f>E33-C33</f>
        <v>368</v>
      </c>
      <c r="E33" s="14">
        <v>2904</v>
      </c>
      <c r="F33" s="6"/>
      <c r="G33" s="6"/>
      <c r="H33" s="6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</row>
    <row r="34" spans="1:8" ht="12.75">
      <c r="A34">
        <v>31</v>
      </c>
      <c r="B34" s="21" t="s">
        <v>33</v>
      </c>
      <c r="C34" s="14">
        <v>40233</v>
      </c>
      <c r="D34" s="10">
        <f>E34-C34</f>
        <v>1505</v>
      </c>
      <c r="E34" s="14">
        <v>41738</v>
      </c>
      <c r="F34" s="6"/>
      <c r="G34" s="6"/>
      <c r="H34" s="6"/>
    </row>
    <row r="35" spans="1:8" ht="12.75">
      <c r="A35">
        <v>32</v>
      </c>
      <c r="B35" s="21" t="s">
        <v>34</v>
      </c>
      <c r="C35" s="14">
        <v>36740</v>
      </c>
      <c r="D35" s="10">
        <f>E35-C35</f>
        <v>341</v>
      </c>
      <c r="E35" s="14">
        <v>37081</v>
      </c>
      <c r="F35" s="6"/>
      <c r="G35" s="6"/>
      <c r="H35" s="6"/>
    </row>
    <row r="36" spans="1:223" s="3" customFormat="1" ht="13.5" customHeight="1">
      <c r="A36" s="3">
        <v>33</v>
      </c>
      <c r="B36" s="9" t="s">
        <v>35</v>
      </c>
      <c r="C36" s="14">
        <v>15884</v>
      </c>
      <c r="D36" s="10">
        <f>E36-C36</f>
        <v>706</v>
      </c>
      <c r="E36" s="14">
        <v>16590</v>
      </c>
      <c r="F36" s="6"/>
      <c r="G36" s="6"/>
      <c r="H36" s="12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</row>
    <row r="37" spans="1:8" ht="13.5" customHeight="1">
      <c r="A37">
        <v>34</v>
      </c>
      <c r="B37" s="9" t="s">
        <v>36</v>
      </c>
      <c r="C37" s="14">
        <v>34995</v>
      </c>
      <c r="D37" s="10">
        <f>E37-C37</f>
        <v>321</v>
      </c>
      <c r="E37" s="14">
        <v>35316</v>
      </c>
      <c r="F37" s="6"/>
      <c r="G37" s="6"/>
      <c r="H37" s="6"/>
    </row>
    <row r="38" spans="1:228" s="6" customFormat="1" ht="13.5" customHeight="1">
      <c r="A38">
        <v>35</v>
      </c>
      <c r="B38" s="9" t="s">
        <v>37</v>
      </c>
      <c r="C38" s="14">
        <v>25496</v>
      </c>
      <c r="D38" s="10">
        <f>E38-C38</f>
        <v>591</v>
      </c>
      <c r="E38" s="14">
        <v>26087</v>
      </c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</row>
    <row r="39" spans="1:8" ht="13.5" customHeight="1">
      <c r="A39" s="3">
        <v>36</v>
      </c>
      <c r="B39" s="9" t="s">
        <v>38</v>
      </c>
      <c r="C39" s="14">
        <v>5796</v>
      </c>
      <c r="D39" s="10">
        <f>E39-C39</f>
        <v>784</v>
      </c>
      <c r="E39" s="14">
        <v>6580</v>
      </c>
      <c r="F39" s="6"/>
      <c r="G39" s="6"/>
      <c r="H39" s="6"/>
    </row>
    <row r="40" spans="1:8" ht="13.5" customHeight="1">
      <c r="A40">
        <v>37</v>
      </c>
      <c r="B40" s="9" t="s">
        <v>39</v>
      </c>
      <c r="C40" s="14">
        <v>25841</v>
      </c>
      <c r="D40" s="10">
        <f>E40-C40</f>
        <v>648</v>
      </c>
      <c r="E40" s="14">
        <v>26489</v>
      </c>
      <c r="F40" s="6"/>
      <c r="G40" s="6"/>
      <c r="H40" s="6"/>
    </row>
    <row r="41" spans="1:8" ht="13.5" customHeight="1">
      <c r="A41">
        <v>38</v>
      </c>
      <c r="B41" s="9" t="s">
        <v>40</v>
      </c>
      <c r="C41" s="14">
        <v>40424</v>
      </c>
      <c r="D41" s="10">
        <f>E41-C41</f>
        <v>2077</v>
      </c>
      <c r="E41" s="14">
        <v>42501</v>
      </c>
      <c r="F41" s="22"/>
      <c r="G41" s="6"/>
      <c r="H41" s="6"/>
    </row>
    <row r="42" spans="1:223" s="3" customFormat="1" ht="13.5" customHeight="1">
      <c r="A42" s="3">
        <v>39</v>
      </c>
      <c r="B42" s="9" t="s">
        <v>41</v>
      </c>
      <c r="C42" s="14">
        <v>2485</v>
      </c>
      <c r="D42" s="10">
        <f>E42-C42</f>
        <v>65</v>
      </c>
      <c r="E42" s="14">
        <v>2550</v>
      </c>
      <c r="F42" s="6"/>
      <c r="G42" s="6"/>
      <c r="H42" s="6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</row>
    <row r="43" spans="1:8" ht="13.5" customHeight="1">
      <c r="A43">
        <v>40</v>
      </c>
      <c r="B43" s="9" t="s">
        <v>42</v>
      </c>
      <c r="C43" s="10">
        <v>3016</v>
      </c>
      <c r="D43" s="10">
        <f>E43-C43</f>
        <v>367</v>
      </c>
      <c r="E43" s="10">
        <v>3383</v>
      </c>
      <c r="F43" s="6"/>
      <c r="G43" s="6"/>
      <c r="H43" s="6"/>
    </row>
    <row r="44" spans="1:212" s="19" customFormat="1" ht="13.5" customHeight="1">
      <c r="A44">
        <v>41</v>
      </c>
      <c r="B44" s="17" t="s">
        <v>43</v>
      </c>
      <c r="C44" s="11">
        <v>13794</v>
      </c>
      <c r="D44" s="10">
        <f>E44-C44</f>
        <v>495</v>
      </c>
      <c r="E44" s="11">
        <v>14289</v>
      </c>
      <c r="F44" s="16"/>
      <c r="G44" s="6"/>
      <c r="H44" s="6"/>
      <c r="I44" s="3"/>
      <c r="J44" s="3"/>
      <c r="K44" s="3"/>
      <c r="L44" s="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</row>
    <row r="45" spans="2:171" ht="13.5" customHeight="1">
      <c r="B45" s="24"/>
      <c r="C45" s="25"/>
      <c r="D45" s="25"/>
      <c r="E45" s="25"/>
      <c r="F45" s="6"/>
      <c r="G45" s="6"/>
      <c r="H45" s="6"/>
      <c r="FO45"/>
    </row>
    <row r="46" spans="2:171" ht="13.5" customHeight="1">
      <c r="B46" s="26"/>
      <c r="C46" s="27"/>
      <c r="D46" s="27"/>
      <c r="E46" s="27"/>
      <c r="F46" s="6"/>
      <c r="G46" s="6"/>
      <c r="H46" s="6"/>
      <c r="FO46"/>
    </row>
    <row r="47" spans="2:5" ht="21" customHeight="1">
      <c r="B47"/>
      <c r="C47" s="25"/>
      <c r="D47" s="25"/>
      <c r="E47" s="25"/>
    </row>
    <row r="48" spans="2:5" ht="12.75">
      <c r="B48" s="28"/>
      <c r="C48" s="29"/>
      <c r="D48" s="29"/>
      <c r="E48" s="29"/>
    </row>
    <row r="49" spans="2:197" ht="12.75">
      <c r="B49"/>
      <c r="C49"/>
      <c r="D49"/>
      <c r="E49"/>
      <c r="F49" s="15"/>
      <c r="G49" s="15"/>
      <c r="H49" s="15"/>
      <c r="I49" s="15"/>
      <c r="J49" s="15"/>
      <c r="K49" s="15"/>
      <c r="L49" s="1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3:5" ht="12.75">
      <c r="C50" s="29"/>
      <c r="D50" s="29"/>
      <c r="E50" s="29"/>
    </row>
    <row r="51" spans="3:5" ht="12.75">
      <c r="C51" s="29"/>
      <c r="D51" s="29"/>
      <c r="E51" s="29"/>
    </row>
    <row r="52" spans="3:5" ht="12.75">
      <c r="C52" s="29"/>
      <c r="D52" s="29"/>
      <c r="E52" s="29"/>
    </row>
    <row r="53" spans="3:5" ht="12.75">
      <c r="C53" s="29"/>
      <c r="D53" s="29"/>
      <c r="E53" s="29"/>
    </row>
    <row r="54" spans="2:197" ht="13.5" customHeight="1">
      <c r="B54"/>
      <c r="C54"/>
      <c r="D54"/>
      <c r="E54"/>
      <c r="F54" s="15"/>
      <c r="G54" s="15"/>
      <c r="H54" s="15"/>
      <c r="I54" s="15"/>
      <c r="J54" s="15"/>
      <c r="K54" s="15"/>
      <c r="L54" s="1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2:197" ht="13.5" customHeight="1">
      <c r="B55"/>
      <c r="C55"/>
      <c r="D55"/>
      <c r="E55"/>
      <c r="F55" s="15"/>
      <c r="G55" s="15"/>
      <c r="H55" s="15"/>
      <c r="I55" s="15"/>
      <c r="J55" s="15"/>
      <c r="K55" s="15"/>
      <c r="L55" s="1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2:197" ht="13.5" customHeight="1">
      <c r="B56"/>
      <c r="C56"/>
      <c r="D56"/>
      <c r="E56"/>
      <c r="F56" s="15"/>
      <c r="G56" s="15"/>
      <c r="H56" s="15"/>
      <c r="I56" s="15"/>
      <c r="J56" s="15"/>
      <c r="K56" s="15"/>
      <c r="L56" s="1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2:197" ht="21" customHeight="1">
      <c r="B57"/>
      <c r="C57"/>
      <c r="D57"/>
      <c r="E57"/>
      <c r="F57" s="15"/>
      <c r="G57" s="15"/>
      <c r="H57" s="15"/>
      <c r="I57" s="15"/>
      <c r="J57" s="15"/>
      <c r="K57" s="15"/>
      <c r="L57" s="1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2:197" ht="12.75">
      <c r="B58"/>
      <c r="C58"/>
      <c r="D58"/>
      <c r="E58"/>
      <c r="F58" s="15"/>
      <c r="G58" s="15"/>
      <c r="H58" s="15"/>
      <c r="I58" s="15"/>
      <c r="J58" s="15"/>
      <c r="K58" s="15"/>
      <c r="L58" s="1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2:197" ht="12.75">
      <c r="B59"/>
      <c r="C59"/>
      <c r="D59"/>
      <c r="E59"/>
      <c r="F59" s="15"/>
      <c r="G59" s="15"/>
      <c r="H59" s="15"/>
      <c r="I59" s="15"/>
      <c r="J59" s="15"/>
      <c r="K59" s="15"/>
      <c r="L59" s="1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2:197" ht="12.75">
      <c r="B60"/>
      <c r="C60"/>
      <c r="D60"/>
      <c r="E60"/>
      <c r="F60" s="15"/>
      <c r="G60" s="15"/>
      <c r="H60" s="15"/>
      <c r="I60" s="15"/>
      <c r="J60" s="15"/>
      <c r="K60" s="15"/>
      <c r="L60" s="1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2:197" ht="12.75">
      <c r="B61"/>
      <c r="C61"/>
      <c r="D61"/>
      <c r="E61"/>
      <c r="F61" s="15"/>
      <c r="G61" s="15"/>
      <c r="H61" s="15"/>
      <c r="I61" s="15"/>
      <c r="J61" s="15"/>
      <c r="K61" s="15"/>
      <c r="L61" s="1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2:197" ht="12.75">
      <c r="B62"/>
      <c r="C62"/>
      <c r="D62"/>
      <c r="E62"/>
      <c r="F62" s="15"/>
      <c r="G62" s="15"/>
      <c r="H62" s="15"/>
      <c r="I62" s="15"/>
      <c r="J62" s="15"/>
      <c r="K62" s="15"/>
      <c r="L62" s="1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2:197" ht="12.75">
      <c r="B63"/>
      <c r="C63"/>
      <c r="D63"/>
      <c r="E63"/>
      <c r="F63" s="15"/>
      <c r="G63" s="15"/>
      <c r="H63" s="15"/>
      <c r="I63" s="15"/>
      <c r="J63" s="15"/>
      <c r="K63" s="15"/>
      <c r="L63" s="1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3:5" ht="12.75">
      <c r="C64" s="29"/>
      <c r="D64" s="29"/>
      <c r="E64" s="29"/>
    </row>
    <row r="65" spans="3:5" ht="12.75">
      <c r="C65" s="29"/>
      <c r="D65" s="29"/>
      <c r="E65" s="29"/>
    </row>
    <row r="66" spans="3:5" ht="12.75">
      <c r="C66" s="29"/>
      <c r="D66" s="29"/>
      <c r="E66" s="29"/>
    </row>
    <row r="67" spans="3:5" ht="12.75">
      <c r="C67" s="29"/>
      <c r="D67" s="29"/>
      <c r="E67" s="29"/>
    </row>
    <row r="68" spans="3:5" ht="12.75">
      <c r="C68" s="29"/>
      <c r="D68" s="29"/>
      <c r="E68" s="29"/>
    </row>
    <row r="69" spans="3:5" ht="12.75">
      <c r="C69" s="29"/>
      <c r="D69" s="29"/>
      <c r="E69" s="29"/>
    </row>
    <row r="70" spans="3:5" ht="12.75">
      <c r="C70" s="29"/>
      <c r="D70" s="29"/>
      <c r="E70" s="29"/>
    </row>
    <row r="71" spans="3:5" ht="12.75">
      <c r="C71" s="29"/>
      <c r="D71" s="29"/>
      <c r="E71" s="29"/>
    </row>
    <row r="72" spans="3:5" ht="12.75">
      <c r="C72" s="29"/>
      <c r="D72" s="29"/>
      <c r="E72" s="29"/>
    </row>
    <row r="73" spans="3:5" ht="12.75">
      <c r="C73" s="29"/>
      <c r="D73" s="29"/>
      <c r="E73" s="29"/>
    </row>
    <row r="74" spans="3:5" ht="12.75">
      <c r="C74" s="29"/>
      <c r="D74" s="29"/>
      <c r="E74" s="29"/>
    </row>
    <row r="75" spans="3:5" ht="12.75">
      <c r="C75" s="29"/>
      <c r="D75" s="29"/>
      <c r="E75" s="29"/>
    </row>
    <row r="76" spans="3:5" ht="12.75">
      <c r="C76" s="29"/>
      <c r="D76" s="29"/>
      <c r="E76" s="29"/>
    </row>
    <row r="77" spans="3:5" ht="12.75">
      <c r="C77" s="29"/>
      <c r="D77" s="29"/>
      <c r="E77" s="29"/>
    </row>
    <row r="78" spans="3:5" ht="12.75">
      <c r="C78" s="29"/>
      <c r="D78" s="29"/>
      <c r="E78" s="29"/>
    </row>
    <row r="79" spans="3:5" ht="12.75">
      <c r="C79" s="29"/>
      <c r="D79" s="29"/>
      <c r="E79" s="29"/>
    </row>
    <row r="80" spans="3:5" ht="12.75">
      <c r="C80" s="29"/>
      <c r="D80" s="29"/>
      <c r="E80" s="29"/>
    </row>
    <row r="81" spans="3:5" ht="12.75">
      <c r="C81" s="29"/>
      <c r="D81" s="29"/>
      <c r="E81" s="29"/>
    </row>
    <row r="82" spans="3:5" ht="12.75">
      <c r="C82" s="29"/>
      <c r="D82" s="29"/>
      <c r="E82" s="29"/>
    </row>
    <row r="83" spans="3:5" ht="12.75">
      <c r="C83" s="29"/>
      <c r="D83" s="29"/>
      <c r="E83" s="29"/>
    </row>
    <row r="84" spans="3:5" ht="12.75">
      <c r="C84" s="29"/>
      <c r="D84" s="29"/>
      <c r="E84" s="29"/>
    </row>
    <row r="85" spans="3:5" ht="12.75">
      <c r="C85" s="29"/>
      <c r="D85" s="29"/>
      <c r="E85" s="29"/>
    </row>
    <row r="86" spans="3:5" ht="12.75">
      <c r="C86" s="29"/>
      <c r="D86" s="29"/>
      <c r="E86" s="29"/>
    </row>
    <row r="87" spans="3:5" ht="12.75">
      <c r="C87" s="29"/>
      <c r="D87" s="29"/>
      <c r="E87" s="29"/>
    </row>
    <row r="88" spans="3:5" ht="12.75">
      <c r="C88" s="29"/>
      <c r="D88" s="29"/>
      <c r="E88" s="29"/>
    </row>
    <row r="89" spans="3:5" ht="12.75">
      <c r="C89" s="29"/>
      <c r="D89" s="29"/>
      <c r="E89" s="29"/>
    </row>
    <row r="90" spans="3:5" ht="12.75">
      <c r="C90" s="29"/>
      <c r="D90" s="29"/>
      <c r="E90" s="29"/>
    </row>
    <row r="91" spans="3:5" ht="12.75">
      <c r="C91" s="29"/>
      <c r="D91" s="29"/>
      <c r="E91" s="29"/>
    </row>
    <row r="92" spans="3:5" ht="12.75">
      <c r="C92" s="29"/>
      <c r="D92" s="29"/>
      <c r="E92" s="29"/>
    </row>
    <row r="93" spans="3:5" ht="12.75">
      <c r="C93" s="29"/>
      <c r="D93" s="29"/>
      <c r="E93" s="29"/>
    </row>
    <row r="94" spans="3:5" ht="12.75">
      <c r="C94" s="29"/>
      <c r="D94" s="29"/>
      <c r="E94" s="29"/>
    </row>
    <row r="95" spans="3:5" ht="12.75">
      <c r="C95" s="29"/>
      <c r="D95" s="29"/>
      <c r="E95" s="29"/>
    </row>
    <row r="96" spans="3:5" ht="12.75">
      <c r="C96" s="29"/>
      <c r="D96" s="29"/>
      <c r="E96" s="29"/>
    </row>
    <row r="97" spans="3:5" ht="12.75">
      <c r="C97" s="29"/>
      <c r="D97" s="29"/>
      <c r="E97" s="29"/>
    </row>
    <row r="98" spans="3:5" ht="12.75">
      <c r="C98" s="29"/>
      <c r="D98" s="29"/>
      <c r="E98" s="29"/>
    </row>
    <row r="99" spans="3:5" ht="12.75">
      <c r="C99" s="29"/>
      <c r="D99" s="29"/>
      <c r="E99" s="29"/>
    </row>
    <row r="100" spans="3:5" ht="12.75">
      <c r="C100" s="29"/>
      <c r="D100" s="29"/>
      <c r="E100" s="29"/>
    </row>
    <row r="101" spans="3:5" ht="12.75">
      <c r="C101" s="29"/>
      <c r="D101" s="29"/>
      <c r="E101" s="29"/>
    </row>
    <row r="102" spans="3:5" ht="12.75">
      <c r="C102" s="29"/>
      <c r="D102" s="29"/>
      <c r="E102" s="29"/>
    </row>
    <row r="103" spans="3:5" ht="12.75">
      <c r="C103" s="29"/>
      <c r="D103" s="29"/>
      <c r="E103" s="29"/>
    </row>
    <row r="104" spans="3:5" ht="12.75">
      <c r="C104" s="29"/>
      <c r="D104" s="29"/>
      <c r="E104" s="29"/>
    </row>
    <row r="105" spans="3:5" ht="12.75">
      <c r="C105" s="29"/>
      <c r="D105" s="29"/>
      <c r="E105" s="29"/>
    </row>
    <row r="106" spans="3:5" ht="12.75">
      <c r="C106" s="29"/>
      <c r="D106" s="29"/>
      <c r="E106" s="29"/>
    </row>
    <row r="107" spans="3:5" ht="12.75">
      <c r="C107" s="29"/>
      <c r="D107" s="29"/>
      <c r="E107" s="29"/>
    </row>
    <row r="108" spans="3:5" ht="12.75">
      <c r="C108" s="29"/>
      <c r="D108" s="29"/>
      <c r="E108" s="29"/>
    </row>
    <row r="109" spans="3:5" ht="12.75">
      <c r="C109" s="29"/>
      <c r="D109" s="29"/>
      <c r="E109" s="29"/>
    </row>
    <row r="110" spans="3:5" ht="12.75">
      <c r="C110" s="29"/>
      <c r="D110" s="29"/>
      <c r="E110" s="29"/>
    </row>
    <row r="111" spans="3:5" ht="12.75">
      <c r="C111" s="29"/>
      <c r="D111" s="29"/>
      <c r="E111" s="29"/>
    </row>
    <row r="112" spans="3:5" ht="12.75">
      <c r="C112" s="29"/>
      <c r="D112" s="29"/>
      <c r="E112" s="29"/>
    </row>
    <row r="113" spans="3:5" ht="12.75">
      <c r="C113" s="29"/>
      <c r="D113" s="29"/>
      <c r="E113" s="29"/>
    </row>
    <row r="114" spans="3:5" ht="12.75">
      <c r="C114" s="29"/>
      <c r="D114" s="29"/>
      <c r="E114" s="29"/>
    </row>
    <row r="115" spans="3:5" ht="12.75">
      <c r="C115" s="29"/>
      <c r="D115" s="29"/>
      <c r="E115" s="29"/>
    </row>
    <row r="116" spans="3:5" ht="12.75">
      <c r="C116" s="29"/>
      <c r="D116" s="29"/>
      <c r="E116" s="29"/>
    </row>
    <row r="117" spans="3:5" ht="12.75">
      <c r="C117" s="29"/>
      <c r="D117" s="29"/>
      <c r="E117" s="29"/>
    </row>
    <row r="118" spans="3:5" ht="12.75">
      <c r="C118" s="29"/>
      <c r="D118" s="29"/>
      <c r="E118" s="29"/>
    </row>
    <row r="119" spans="3:5" ht="12.75">
      <c r="C119" s="29"/>
      <c r="D119" s="29"/>
      <c r="E119" s="29"/>
    </row>
    <row r="120" spans="3:5" ht="12.75">
      <c r="C120" s="29"/>
      <c r="D120" s="29"/>
      <c r="E120" s="29"/>
    </row>
    <row r="121" spans="3:5" ht="12.75">
      <c r="C121" s="29"/>
      <c r="D121" s="29"/>
      <c r="E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4" spans="3:5" ht="12.75">
      <c r="C124" s="29"/>
      <c r="D124" s="29"/>
      <c r="E124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  <row r="134" spans="3:5" ht="12.75">
      <c r="C134" s="29"/>
      <c r="D134" s="29"/>
      <c r="E134" s="29"/>
    </row>
    <row r="135" spans="3:5" ht="12.75">
      <c r="C135" s="29"/>
      <c r="D135" s="29"/>
      <c r="E135" s="29"/>
    </row>
    <row r="136" spans="3:5" ht="12.75">
      <c r="C136" s="29"/>
      <c r="D136" s="29"/>
      <c r="E136" s="29"/>
    </row>
    <row r="137" spans="3:5" ht="12.75">
      <c r="C137" s="29"/>
      <c r="D137" s="29"/>
      <c r="E137" s="29"/>
    </row>
    <row r="138" spans="3:5" ht="12.75">
      <c r="C138" s="29"/>
      <c r="D138" s="29"/>
      <c r="E138" s="29"/>
    </row>
    <row r="139" spans="3:5" ht="12.75">
      <c r="C139" s="29"/>
      <c r="D139" s="29"/>
      <c r="E139" s="29"/>
    </row>
    <row r="140" spans="3:5" ht="12.75">
      <c r="C140" s="29"/>
      <c r="D140" s="29"/>
      <c r="E140" s="29"/>
    </row>
    <row r="141" spans="3:5" ht="12.75">
      <c r="C141" s="29"/>
      <c r="D141" s="29"/>
      <c r="E141" s="29"/>
    </row>
    <row r="142" spans="3:5" ht="12.75">
      <c r="C142" s="29"/>
      <c r="D142" s="29"/>
      <c r="E142" s="29"/>
    </row>
    <row r="143" spans="3:5" ht="12.75">
      <c r="C143" s="29"/>
      <c r="D143" s="29"/>
      <c r="E143" s="29"/>
    </row>
    <row r="144" spans="3:5" ht="12.75">
      <c r="C144" s="29"/>
      <c r="D144" s="29"/>
      <c r="E144" s="29"/>
    </row>
    <row r="145" spans="3:5" ht="12.75">
      <c r="C145" s="29"/>
      <c r="D145" s="29"/>
      <c r="E145" s="29"/>
    </row>
    <row r="146" spans="3:5" ht="12.75">
      <c r="C146" s="29"/>
      <c r="D146" s="29"/>
      <c r="E146" s="29"/>
    </row>
    <row r="147" spans="3:5" ht="12.75">
      <c r="C147" s="29"/>
      <c r="D147" s="29"/>
      <c r="E147" s="29"/>
    </row>
    <row r="148" spans="3:5" ht="12.75">
      <c r="C148" s="29"/>
      <c r="D148" s="29"/>
      <c r="E148" s="29"/>
    </row>
    <row r="149" spans="3:5" ht="12.75">
      <c r="C149" s="29"/>
      <c r="D149" s="29"/>
      <c r="E149" s="29"/>
    </row>
    <row r="150" spans="3:5" ht="12.75">
      <c r="C150" s="29"/>
      <c r="D150" s="29"/>
      <c r="E150" s="29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38"/>
  <sheetViews>
    <sheetView zoomScale="133" zoomScaleNormal="133" workbookViewId="0" topLeftCell="A13">
      <selection activeCell="H13" sqref="H13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0.7109375" style="1" customWidth="1"/>
    <col min="4" max="4" width="9.28125" style="1" customWidth="1"/>
    <col min="5" max="5" width="10.28125" style="1" customWidth="1"/>
    <col min="6" max="12" width="9.28125" style="3" customWidth="1"/>
    <col min="13" max="182" width="9.28125" style="1" customWidth="1"/>
    <col min="183" max="16384" width="11.57421875" style="0" customWidth="1"/>
  </cols>
  <sheetData>
    <row r="1" ht="12.75">
      <c r="B1" s="30"/>
    </row>
    <row r="2" ht="13.5" customHeight="1">
      <c r="B2" s="30" t="s">
        <v>44</v>
      </c>
    </row>
    <row r="3" ht="13.5" customHeight="1">
      <c r="B3" s="30" t="s">
        <v>45</v>
      </c>
    </row>
    <row r="4" spans="2:184" ht="16.5" customHeight="1">
      <c r="B4" s="31" t="s">
        <v>1</v>
      </c>
      <c r="C4" s="5">
        <v>44915</v>
      </c>
      <c r="D4" s="5" t="s">
        <v>2</v>
      </c>
      <c r="E4" s="5">
        <v>44950</v>
      </c>
      <c r="F4" s="32"/>
      <c r="GA4" s="1"/>
      <c r="GB4" s="1"/>
    </row>
    <row r="5" spans="1:5" s="3" customFormat="1" ht="16.5" customHeight="1">
      <c r="A5">
        <v>1</v>
      </c>
      <c r="B5" s="33" t="s">
        <v>16</v>
      </c>
      <c r="C5" s="34">
        <v>121.99</v>
      </c>
      <c r="D5" s="34">
        <f>E5-C5</f>
        <v>76.32100000000001</v>
      </c>
      <c r="E5" s="34">
        <v>198.311</v>
      </c>
    </row>
    <row r="6" spans="1:7" s="3" customFormat="1" ht="16.5" customHeight="1">
      <c r="A6">
        <v>2</v>
      </c>
      <c r="B6" s="33" t="s">
        <v>25</v>
      </c>
      <c r="C6" s="35">
        <v>970</v>
      </c>
      <c r="D6" s="34">
        <f>E6-C6</f>
        <v>119.31099999999992</v>
      </c>
      <c r="E6" s="35">
        <v>1089.311</v>
      </c>
      <c r="G6" s="15"/>
    </row>
    <row r="7" spans="1:184" ht="16.5" customHeight="1">
      <c r="A7">
        <v>3</v>
      </c>
      <c r="B7" s="36" t="s">
        <v>5</v>
      </c>
      <c r="C7" s="35">
        <v>9393.385</v>
      </c>
      <c r="D7" s="34">
        <f>E7-C7</f>
        <v>157.65099999999984</v>
      </c>
      <c r="E7" s="35">
        <v>9551.036</v>
      </c>
      <c r="GA7" s="1"/>
      <c r="GB7" s="1"/>
    </row>
    <row r="8" spans="1:184" ht="16.5" customHeight="1">
      <c r="A8">
        <v>4</v>
      </c>
      <c r="B8" s="36" t="s">
        <v>31</v>
      </c>
      <c r="C8" s="34">
        <v>4301.447</v>
      </c>
      <c r="D8" s="34">
        <f>E8-C8</f>
        <v>73.57799999999952</v>
      </c>
      <c r="E8" s="34">
        <v>4375.025</v>
      </c>
      <c r="GA8" s="1"/>
      <c r="GB8" s="1"/>
    </row>
    <row r="9" spans="1:184" ht="16.5" customHeight="1">
      <c r="A9">
        <v>5</v>
      </c>
      <c r="B9" s="31" t="s">
        <v>3</v>
      </c>
      <c r="C9" s="35">
        <v>827.291</v>
      </c>
      <c r="D9" s="34">
        <f>E9-C9</f>
        <v>76.18499999999995</v>
      </c>
      <c r="E9" s="35">
        <v>903.476</v>
      </c>
      <c r="GA9" s="1"/>
      <c r="GB9" s="1"/>
    </row>
    <row r="10" spans="1:186" s="6" customFormat="1" ht="16.5" customHeight="1">
      <c r="A10">
        <v>6</v>
      </c>
      <c r="B10" s="33" t="s">
        <v>19</v>
      </c>
      <c r="C10" s="37">
        <v>121.56</v>
      </c>
      <c r="D10" s="34">
        <f>E10-C10</f>
        <v>41.756</v>
      </c>
      <c r="E10" s="37">
        <v>163.316</v>
      </c>
      <c r="GC10" s="15"/>
      <c r="GD10" s="15"/>
    </row>
    <row r="11" spans="1:184" ht="16.5" customHeight="1">
      <c r="A11">
        <v>7</v>
      </c>
      <c r="B11" s="36" t="s">
        <v>39</v>
      </c>
      <c r="C11" s="35">
        <v>6624.844</v>
      </c>
      <c r="D11" s="34">
        <f>E11-C11</f>
        <v>109.54100000000017</v>
      </c>
      <c r="E11" s="35">
        <v>6734.385</v>
      </c>
      <c r="GA11" s="1"/>
      <c r="GB11" s="1"/>
    </row>
    <row r="12" spans="1:184" ht="16.5" customHeight="1">
      <c r="A12">
        <v>8</v>
      </c>
      <c r="B12" s="36" t="s">
        <v>40</v>
      </c>
      <c r="C12" s="35">
        <v>17963.356</v>
      </c>
      <c r="D12" s="34">
        <f>E12-C12</f>
        <v>325.26800000000003</v>
      </c>
      <c r="E12" s="35">
        <v>18288.624</v>
      </c>
      <c r="GA12" s="1"/>
      <c r="GB12" s="1"/>
    </row>
    <row r="13" spans="1:11" s="3" customFormat="1" ht="16.5" customHeight="1">
      <c r="A13">
        <v>9</v>
      </c>
      <c r="B13" s="38" t="s">
        <v>7</v>
      </c>
      <c r="C13" s="35">
        <v>5507.842</v>
      </c>
      <c r="D13" s="34">
        <f>E13-C13</f>
        <v>99.19200000000001</v>
      </c>
      <c r="E13" s="35">
        <v>5607.034</v>
      </c>
      <c r="G13" s="6"/>
      <c r="H13" s="6"/>
      <c r="I13" s="6"/>
      <c r="J13" s="6"/>
      <c r="K13" s="6"/>
    </row>
    <row r="14" spans="1:184" ht="16.5" customHeight="1">
      <c r="A14">
        <v>10</v>
      </c>
      <c r="B14" s="36" t="s">
        <v>35</v>
      </c>
      <c r="C14" s="35">
        <v>3789.893</v>
      </c>
      <c r="D14" s="34">
        <f>E14-C14</f>
        <v>68.60500000000002</v>
      </c>
      <c r="E14" s="35">
        <v>3858.498</v>
      </c>
      <c r="GA14" s="1"/>
      <c r="GB14" s="1"/>
    </row>
    <row r="15" spans="1:184" ht="16.5" customHeight="1">
      <c r="A15">
        <v>11</v>
      </c>
      <c r="B15" s="36" t="s">
        <v>9</v>
      </c>
      <c r="C15" s="35">
        <v>4350.849</v>
      </c>
      <c r="D15" s="34">
        <f>E15-C15</f>
        <v>95.17100000000028</v>
      </c>
      <c r="E15" s="35">
        <v>4446.02</v>
      </c>
      <c r="GA15" s="1"/>
      <c r="GB15" s="1"/>
    </row>
    <row r="16" spans="1:184" ht="16.5" customHeight="1">
      <c r="A16">
        <v>12</v>
      </c>
      <c r="B16" s="36" t="s">
        <v>10</v>
      </c>
      <c r="C16" s="35">
        <v>8012.087</v>
      </c>
      <c r="D16" s="34">
        <f>E16-C16</f>
        <v>106.26699999999983</v>
      </c>
      <c r="E16" s="35">
        <v>8118.354</v>
      </c>
      <c r="GA16" s="1"/>
      <c r="GB16" s="1"/>
    </row>
    <row r="17" spans="1:184" ht="16.5" customHeight="1">
      <c r="A17">
        <v>13</v>
      </c>
      <c r="B17" s="36" t="s">
        <v>11</v>
      </c>
      <c r="C17" s="34">
        <v>451.724</v>
      </c>
      <c r="D17" s="34">
        <f>E17-C17</f>
        <v>45.10500000000002</v>
      </c>
      <c r="E17" s="34">
        <v>496.829</v>
      </c>
      <c r="GA17" s="1"/>
      <c r="GB17" s="1"/>
    </row>
    <row r="18" spans="1:184" ht="16.5" customHeight="1">
      <c r="A18">
        <v>14</v>
      </c>
      <c r="B18" s="36" t="s">
        <v>12</v>
      </c>
      <c r="C18" s="35">
        <v>7088.092</v>
      </c>
      <c r="D18" s="34">
        <f>E18-C18</f>
        <v>134.67600000000039</v>
      </c>
      <c r="E18" s="35">
        <v>7222.768</v>
      </c>
      <c r="GA18" s="1"/>
      <c r="GB18" s="1"/>
    </row>
    <row r="19" spans="1:184" ht="16.5" customHeight="1">
      <c r="A19">
        <v>15</v>
      </c>
      <c r="B19" s="36" t="s">
        <v>20</v>
      </c>
      <c r="C19" s="35">
        <v>404.48</v>
      </c>
      <c r="D19" s="34">
        <f>E19-C19</f>
        <v>49.774</v>
      </c>
      <c r="E19" s="35">
        <v>454.254</v>
      </c>
      <c r="GA19" s="1"/>
      <c r="GB19" s="1"/>
    </row>
    <row r="20" spans="1:184" ht="16.5" customHeight="1">
      <c r="A20">
        <v>16</v>
      </c>
      <c r="B20" s="36" t="s">
        <v>24</v>
      </c>
      <c r="C20" s="35">
        <v>8650.808</v>
      </c>
      <c r="D20" s="34">
        <f>E20-C20</f>
        <v>144.59699999999975</v>
      </c>
      <c r="E20" s="35">
        <v>8795.405</v>
      </c>
      <c r="GA20" s="1"/>
      <c r="GB20" s="1"/>
    </row>
    <row r="21" spans="1:184" ht="16.5" customHeight="1">
      <c r="A21">
        <v>17</v>
      </c>
      <c r="B21" s="36" t="s">
        <v>26</v>
      </c>
      <c r="C21" s="35">
        <v>4250.12</v>
      </c>
      <c r="D21" s="34">
        <f>E21-C21</f>
        <v>73.47900000000027</v>
      </c>
      <c r="E21" s="35">
        <v>4323.599</v>
      </c>
      <c r="G21" s="39"/>
      <c r="H21" s="39"/>
      <c r="GA21" s="1"/>
      <c r="GB21" s="1"/>
    </row>
    <row r="22" spans="1:5" s="3" customFormat="1" ht="16.5" customHeight="1">
      <c r="A22">
        <v>18</v>
      </c>
      <c r="B22" s="38" t="s">
        <v>27</v>
      </c>
      <c r="C22" s="34">
        <v>5696.98</v>
      </c>
      <c r="D22" s="34">
        <f>E22-C22</f>
        <v>97.75300000000061</v>
      </c>
      <c r="E22" s="34">
        <v>5794.733</v>
      </c>
    </row>
    <row r="23" spans="1:6" s="3" customFormat="1" ht="16.5" customHeight="1">
      <c r="A23">
        <v>19</v>
      </c>
      <c r="B23" s="38" t="s">
        <v>46</v>
      </c>
      <c r="C23" s="34">
        <v>3914.367</v>
      </c>
      <c r="D23" s="34">
        <f>E23-C23</f>
        <v>63.623999999999796</v>
      </c>
      <c r="E23" s="34">
        <v>3977.991</v>
      </c>
      <c r="F23" s="40"/>
    </row>
    <row r="24" spans="1:184" ht="16.5" customHeight="1">
      <c r="A24">
        <v>20</v>
      </c>
      <c r="B24" s="36" t="s">
        <v>32</v>
      </c>
      <c r="C24" s="35">
        <v>3617.807</v>
      </c>
      <c r="D24" s="34">
        <f>E24-C24</f>
        <v>63.182000000000244</v>
      </c>
      <c r="E24" s="35">
        <v>3680.989</v>
      </c>
      <c r="F24" s="40"/>
      <c r="GA24" s="1"/>
      <c r="GB24" s="1"/>
    </row>
    <row r="25" spans="1:206" s="3" customFormat="1" ht="16.5" customHeight="1">
      <c r="A25">
        <v>21</v>
      </c>
      <c r="B25" s="38" t="s">
        <v>42</v>
      </c>
      <c r="C25" s="34">
        <v>3305.405</v>
      </c>
      <c r="D25" s="34">
        <f>E25-C25</f>
        <v>64.98499999999967</v>
      </c>
      <c r="E25" s="34">
        <v>3370.39</v>
      </c>
      <c r="F25" s="6"/>
      <c r="G25" s="6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</row>
    <row r="26" spans="1:206" s="3" customFormat="1" ht="16.5" customHeight="1">
      <c r="A26">
        <v>22</v>
      </c>
      <c r="B26" s="38" t="s">
        <v>43</v>
      </c>
      <c r="C26" s="34">
        <v>4625.19</v>
      </c>
      <c r="D26" s="34">
        <f>E26-C26</f>
        <v>82.90200000000004</v>
      </c>
      <c r="E26" s="34">
        <v>4708.092</v>
      </c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</row>
    <row r="27" spans="1:184" ht="16.5" customHeight="1">
      <c r="A27">
        <v>23</v>
      </c>
      <c r="B27" s="36" t="s">
        <v>47</v>
      </c>
      <c r="C27" s="35">
        <v>2878.349</v>
      </c>
      <c r="D27" s="34">
        <f>E27-C27</f>
        <v>208.82299999999987</v>
      </c>
      <c r="E27" s="35">
        <v>3087.172</v>
      </c>
      <c r="F27" s="6"/>
      <c r="G27" s="6"/>
      <c r="H27" s="6"/>
      <c r="GA27" s="1"/>
      <c r="GB27" s="1"/>
    </row>
    <row r="28" spans="1:184" ht="16.5" customHeight="1">
      <c r="A28">
        <v>24</v>
      </c>
      <c r="B28" s="36" t="s">
        <v>14</v>
      </c>
      <c r="C28" s="35">
        <v>1832.575</v>
      </c>
      <c r="D28" s="34">
        <f>E28-C28</f>
        <v>235.37799999999993</v>
      </c>
      <c r="E28" s="35">
        <v>2067.953</v>
      </c>
      <c r="F28" s="6"/>
      <c r="G28" s="6"/>
      <c r="H28" s="6"/>
      <c r="GA28" s="1"/>
      <c r="GB28" s="1"/>
    </row>
    <row r="29" spans="1:206" s="3" customFormat="1" ht="16.5" customHeight="1">
      <c r="A29">
        <v>25</v>
      </c>
      <c r="B29" s="38" t="s">
        <v>48</v>
      </c>
      <c r="C29" s="34">
        <v>7045.81</v>
      </c>
      <c r="D29" s="34">
        <f>E29-C29</f>
        <v>121.83999999999924</v>
      </c>
      <c r="E29" s="34">
        <v>7167.65</v>
      </c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</row>
    <row r="30" ht="13.5" customHeight="1">
      <c r="B30" s="41"/>
    </row>
    <row r="31" spans="1:5" ht="13.5" customHeight="1">
      <c r="A31" s="29"/>
      <c r="B31" s="42"/>
      <c r="C31" s="29"/>
      <c r="D31" s="29"/>
      <c r="E31" s="29"/>
    </row>
    <row r="32" spans="1:5" ht="13.5" customHeight="1">
      <c r="A32" s="29"/>
      <c r="B32" s="43"/>
      <c r="C32" s="43"/>
      <c r="D32" s="43"/>
      <c r="E32" s="43"/>
    </row>
    <row r="33" spans="1:5" ht="13.5" customHeight="1">
      <c r="A33" s="29"/>
      <c r="B33" s="43"/>
      <c r="C33" s="43"/>
      <c r="D33" s="43"/>
      <c r="E33" s="43"/>
    </row>
    <row r="34" spans="1:5" ht="13.5" customHeight="1">
      <c r="A34" s="29"/>
      <c r="B34" s="43"/>
      <c r="C34" s="43"/>
      <c r="D34" s="43"/>
      <c r="E34" s="43"/>
    </row>
    <row r="35" spans="1:5" ht="13.5" customHeight="1">
      <c r="A35" s="29"/>
      <c r="B35" s="43"/>
      <c r="C35" s="43"/>
      <c r="D35" s="43"/>
      <c r="E35" s="43"/>
    </row>
    <row r="36" spans="1:5" ht="13.5" customHeight="1">
      <c r="A36" s="29"/>
      <c r="B36" s="43"/>
      <c r="C36" s="43"/>
      <c r="D36" s="43"/>
      <c r="E36" s="43"/>
    </row>
    <row r="37" spans="1:5" ht="13.5" customHeight="1">
      <c r="A37" s="29"/>
      <c r="B37" s="43"/>
      <c r="C37" s="43"/>
      <c r="D37" s="43"/>
      <c r="E37" s="43"/>
    </row>
    <row r="38" spans="1:5" ht="12.75">
      <c r="A38" s="29"/>
      <c r="B38" s="43"/>
      <c r="C38" s="43"/>
      <c r="D38" s="43"/>
      <c r="E38" s="43"/>
    </row>
  </sheetData>
  <sheetProtection selectLockedCells="1" selectUnlockedCells="1"/>
  <mergeCells count="1">
    <mergeCell ref="F23:F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P96"/>
  <sheetViews>
    <sheetView tabSelected="1" zoomScale="133" zoomScaleNormal="133" workbookViewId="0" topLeftCell="A34">
      <selection activeCell="A59" sqref="A59"/>
    </sheetView>
  </sheetViews>
  <sheetFormatPr defaultColWidth="9.140625" defaultRowHeight="12.75"/>
  <cols>
    <col min="1" max="1" width="6.8515625" style="0" customWidth="1"/>
    <col min="2" max="2" width="6.8515625" style="15" customWidth="1"/>
    <col min="3" max="3" width="36.7109375" style="0" customWidth="1"/>
    <col min="4" max="4" width="4.57421875" style="15" customWidth="1"/>
    <col min="5" max="5" width="14.140625" style="0" customWidth="1"/>
    <col min="6" max="6" width="9.00390625" style="15" customWidth="1"/>
    <col min="7" max="7" width="11.28125" style="15" customWidth="1"/>
    <col min="8" max="8" width="9.00390625" style="15" customWidth="1"/>
    <col min="9" max="9" width="11.28125" style="15" customWidth="1"/>
    <col min="10" max="25" width="9.00390625" style="15" customWidth="1"/>
    <col min="205" max="16384" width="11.57421875" style="0" customWidth="1"/>
  </cols>
  <sheetData>
    <row r="1" spans="2:5" ht="12.75">
      <c r="B1" s="12"/>
      <c r="C1" s="22"/>
      <c r="D1" s="12"/>
      <c r="E1" s="22"/>
    </row>
    <row r="2" spans="2:5" s="15" customFormat="1" ht="5.25" customHeight="1">
      <c r="B2" s="12"/>
      <c r="C2" s="44"/>
      <c r="D2" s="12"/>
      <c r="E2" s="12"/>
    </row>
    <row r="3" spans="2:10" ht="12.75">
      <c r="B3" s="45" t="s">
        <v>49</v>
      </c>
      <c r="C3" s="45"/>
      <c r="D3" s="45"/>
      <c r="E3" s="45"/>
      <c r="F3" s="45"/>
      <c r="G3" s="45"/>
      <c r="H3" s="45"/>
      <c r="I3" s="12"/>
      <c r="J3" s="12"/>
    </row>
    <row r="4" spans="2:8" ht="21.75" customHeight="1">
      <c r="B4" s="45"/>
      <c r="C4" s="45"/>
      <c r="D4" s="45"/>
      <c r="E4" s="45"/>
      <c r="F4" s="45"/>
      <c r="G4" s="45"/>
      <c r="H4" s="45"/>
    </row>
    <row r="5" spans="2:8" ht="12.75">
      <c r="B5" s="46"/>
      <c r="C5" s="47" t="s">
        <v>50</v>
      </c>
      <c r="D5" s="47" t="s">
        <v>51</v>
      </c>
      <c r="E5" s="48" t="s">
        <v>52</v>
      </c>
      <c r="F5" s="49">
        <v>44918</v>
      </c>
      <c r="G5" s="49" t="s">
        <v>2</v>
      </c>
      <c r="H5" s="49">
        <v>44950</v>
      </c>
    </row>
    <row r="6" spans="1:11" s="15" customFormat="1" ht="12.75">
      <c r="A6" s="15">
        <v>1</v>
      </c>
      <c r="B6" s="47" t="s">
        <v>53</v>
      </c>
      <c r="C6" s="47" t="s">
        <v>18</v>
      </c>
      <c r="D6" s="47">
        <v>20</v>
      </c>
      <c r="E6" s="50">
        <v>90720470003842</v>
      </c>
      <c r="F6" s="51">
        <v>18470</v>
      </c>
      <c r="G6" s="51">
        <f>(H6-F6)*D6</f>
        <v>3420</v>
      </c>
      <c r="H6" s="51">
        <v>18641</v>
      </c>
      <c r="I6" s="12"/>
      <c r="J6" s="12"/>
      <c r="K6" s="12"/>
    </row>
    <row r="7" spans="1:11" s="15" customFormat="1" ht="12.75">
      <c r="A7" s="15">
        <v>2</v>
      </c>
      <c r="B7" s="47" t="s">
        <v>53</v>
      </c>
      <c r="C7" s="47" t="s">
        <v>14</v>
      </c>
      <c r="D7" s="47">
        <v>40</v>
      </c>
      <c r="E7" s="50">
        <v>11068078001578</v>
      </c>
      <c r="F7" s="51">
        <v>38428</v>
      </c>
      <c r="G7" s="51">
        <f>(H7-F7)*D7</f>
        <v>17120</v>
      </c>
      <c r="H7" s="51">
        <v>38856</v>
      </c>
      <c r="I7" s="12"/>
      <c r="J7" s="12"/>
      <c r="K7" s="12"/>
    </row>
    <row r="8" spans="2:11" s="15" customFormat="1" ht="12.75">
      <c r="B8" s="47" t="s">
        <v>53</v>
      </c>
      <c r="C8" s="47" t="s">
        <v>14</v>
      </c>
      <c r="D8" s="47">
        <v>1</v>
      </c>
      <c r="E8" s="50">
        <v>127132165</v>
      </c>
      <c r="F8" s="51">
        <v>57666</v>
      </c>
      <c r="G8" s="51">
        <f>(H8-F8)*D8</f>
        <v>1033</v>
      </c>
      <c r="H8" s="51">
        <v>58699</v>
      </c>
      <c r="I8" s="12"/>
      <c r="J8" s="12"/>
      <c r="K8" s="12"/>
    </row>
    <row r="9" spans="1:8" s="15" customFormat="1" ht="12.75">
      <c r="A9">
        <v>3</v>
      </c>
      <c r="B9" s="47" t="s">
        <v>53</v>
      </c>
      <c r="C9" s="47" t="s">
        <v>15</v>
      </c>
      <c r="D9" s="47">
        <v>40</v>
      </c>
      <c r="E9" s="50">
        <v>27429929</v>
      </c>
      <c r="F9" s="51">
        <v>634</v>
      </c>
      <c r="G9" s="51">
        <f>(H9-F9)*D9</f>
        <v>9920</v>
      </c>
      <c r="H9" s="51">
        <v>882</v>
      </c>
    </row>
    <row r="10" spans="1:9" s="15" customFormat="1" ht="12.75">
      <c r="A10" s="15">
        <v>4</v>
      </c>
      <c r="B10" s="47" t="s">
        <v>53</v>
      </c>
      <c r="C10" s="47" t="s">
        <v>11</v>
      </c>
      <c r="D10" s="47">
        <v>20</v>
      </c>
      <c r="E10" s="50">
        <v>9112145117098</v>
      </c>
      <c r="F10" s="51">
        <v>6223</v>
      </c>
      <c r="G10" s="51">
        <f>(H10-F10)*D10</f>
        <v>3720</v>
      </c>
      <c r="H10" s="51">
        <v>6409</v>
      </c>
      <c r="I10" s="52"/>
    </row>
    <row r="11" spans="1:8" ht="12.75">
      <c r="A11" s="15">
        <v>5</v>
      </c>
      <c r="B11" s="47" t="s">
        <v>53</v>
      </c>
      <c r="C11" s="47" t="s">
        <v>12</v>
      </c>
      <c r="D11" s="47">
        <v>40</v>
      </c>
      <c r="E11" s="50">
        <v>9112134257057</v>
      </c>
      <c r="F11" s="51">
        <v>10496</v>
      </c>
      <c r="G11" s="51">
        <f>(H11-F11)*D11</f>
        <v>10240</v>
      </c>
      <c r="H11" s="51">
        <v>10752</v>
      </c>
    </row>
    <row r="12" spans="1:8" s="15" customFormat="1" ht="12.75">
      <c r="A12" s="15">
        <v>6</v>
      </c>
      <c r="B12" s="47" t="s">
        <v>53</v>
      </c>
      <c r="C12" s="47" t="s">
        <v>10</v>
      </c>
      <c r="D12" s="47">
        <v>40</v>
      </c>
      <c r="E12" s="50">
        <v>59047000067</v>
      </c>
      <c r="F12" s="51">
        <v>45085</v>
      </c>
      <c r="G12" s="51">
        <f>(H12-F12)*D12</f>
        <v>13080</v>
      </c>
      <c r="H12" s="51">
        <v>45412</v>
      </c>
    </row>
    <row r="13" spans="1:11" ht="12.75">
      <c r="A13" s="15">
        <v>7</v>
      </c>
      <c r="B13" s="47" t="s">
        <v>53</v>
      </c>
      <c r="C13" s="47" t="s">
        <v>13</v>
      </c>
      <c r="D13" s="47">
        <v>1</v>
      </c>
      <c r="E13" s="50">
        <v>116739780</v>
      </c>
      <c r="F13" s="51">
        <v>65130</v>
      </c>
      <c r="G13" s="51">
        <f>(H13-F13)*D13</f>
        <v>2033</v>
      </c>
      <c r="H13" s="51">
        <v>67163</v>
      </c>
      <c r="I13" s="13"/>
      <c r="K13" s="13"/>
    </row>
    <row r="14" spans="1:8" s="15" customFormat="1" ht="12.75">
      <c r="A14" s="15">
        <v>8</v>
      </c>
      <c r="B14" s="47" t="s">
        <v>53</v>
      </c>
      <c r="C14" s="47" t="s">
        <v>8</v>
      </c>
      <c r="D14" s="47">
        <v>1</v>
      </c>
      <c r="E14" s="50">
        <v>57018407</v>
      </c>
      <c r="F14" s="51">
        <v>140984</v>
      </c>
      <c r="G14" s="51">
        <f>(H14-F14)*D14</f>
        <v>1883</v>
      </c>
      <c r="H14" s="51">
        <v>142867</v>
      </c>
    </row>
    <row r="15" spans="1:8" s="15" customFormat="1" ht="12.75">
      <c r="A15" s="15">
        <v>9</v>
      </c>
      <c r="B15" s="47" t="s">
        <v>53</v>
      </c>
      <c r="C15" s="46" t="s">
        <v>32</v>
      </c>
      <c r="D15" s="46">
        <v>40</v>
      </c>
      <c r="E15" s="50">
        <v>72047003743</v>
      </c>
      <c r="F15" s="51">
        <v>15908</v>
      </c>
      <c r="G15" s="51">
        <f>(H15-F15)*D15</f>
        <v>4840</v>
      </c>
      <c r="H15" s="51">
        <v>16029</v>
      </c>
    </row>
    <row r="16" spans="1:11" s="12" customFormat="1" ht="12.75">
      <c r="A16" s="15">
        <v>10</v>
      </c>
      <c r="B16" s="47" t="s">
        <v>53</v>
      </c>
      <c r="C16" s="47" t="s">
        <v>48</v>
      </c>
      <c r="D16" s="47">
        <v>20</v>
      </c>
      <c r="E16" s="50">
        <v>9359027006942</v>
      </c>
      <c r="F16" s="51">
        <v>41455</v>
      </c>
      <c r="G16" s="51">
        <f>(H16-F16)*D16</f>
        <v>5500</v>
      </c>
      <c r="H16" s="51">
        <v>41730</v>
      </c>
      <c r="I16" s="52"/>
      <c r="K16" s="15"/>
    </row>
    <row r="17" spans="1:11" s="12" customFormat="1" ht="12.75">
      <c r="A17" s="15"/>
      <c r="B17" s="47" t="s">
        <v>53</v>
      </c>
      <c r="C17" s="47" t="s">
        <v>48</v>
      </c>
      <c r="D17" s="47">
        <v>20</v>
      </c>
      <c r="E17" s="50">
        <v>7477032000012</v>
      </c>
      <c r="F17" s="51">
        <v>51549</v>
      </c>
      <c r="G17" s="51">
        <f>(H17-F17)*D17</f>
        <v>5020</v>
      </c>
      <c r="H17" s="51">
        <v>51800</v>
      </c>
      <c r="I17" s="15"/>
      <c r="K17" s="15"/>
    </row>
    <row r="18" spans="1:8" s="15" customFormat="1" ht="12.75">
      <c r="A18" s="12">
        <v>11</v>
      </c>
      <c r="B18" s="47" t="s">
        <v>53</v>
      </c>
      <c r="C18" s="47" t="s">
        <v>54</v>
      </c>
      <c r="D18" s="46">
        <v>40</v>
      </c>
      <c r="E18" s="53">
        <v>59047000068</v>
      </c>
      <c r="F18" s="51">
        <v>11154</v>
      </c>
      <c r="G18" s="51">
        <f>(H18-F18)*D18</f>
        <v>2640</v>
      </c>
      <c r="H18" s="51">
        <v>11220</v>
      </c>
    </row>
    <row r="19" spans="1:8" ht="12.75">
      <c r="A19" s="15"/>
      <c r="B19" s="47"/>
      <c r="C19" s="47" t="s">
        <v>50</v>
      </c>
      <c r="D19" s="47" t="s">
        <v>51</v>
      </c>
      <c r="E19" s="50" t="s">
        <v>52</v>
      </c>
      <c r="F19" s="51"/>
      <c r="G19" s="51"/>
      <c r="H19" s="51"/>
    </row>
    <row r="20" spans="1:8" ht="12.75">
      <c r="A20">
        <v>12</v>
      </c>
      <c r="B20" s="47" t="s">
        <v>53</v>
      </c>
      <c r="C20" s="47" t="s">
        <v>55</v>
      </c>
      <c r="D20" s="47">
        <v>1</v>
      </c>
      <c r="E20" s="50">
        <v>118526734</v>
      </c>
      <c r="F20" s="51">
        <v>72971</v>
      </c>
      <c r="G20" s="51">
        <f>(H20-F20)*D20</f>
        <v>1116</v>
      </c>
      <c r="H20" s="51">
        <v>74087</v>
      </c>
    </row>
    <row r="21" spans="1:8" s="15" customFormat="1" ht="12.75">
      <c r="A21"/>
      <c r="B21" s="47" t="s">
        <v>53</v>
      </c>
      <c r="C21" s="47" t="s">
        <v>56</v>
      </c>
      <c r="D21" s="47">
        <v>1</v>
      </c>
      <c r="E21" s="50">
        <v>7882048006215</v>
      </c>
      <c r="F21" s="51">
        <v>169483</v>
      </c>
      <c r="G21" s="51">
        <f>(H21-F21)*D21</f>
        <v>1081</v>
      </c>
      <c r="H21" s="51">
        <v>170564</v>
      </c>
    </row>
    <row r="22" spans="2:8" s="15" customFormat="1" ht="12.75">
      <c r="B22" s="47" t="s">
        <v>53</v>
      </c>
      <c r="C22" s="47" t="s">
        <v>57</v>
      </c>
      <c r="D22" s="47">
        <v>1</v>
      </c>
      <c r="E22" s="50">
        <v>2100003665</v>
      </c>
      <c r="F22" s="51">
        <v>40605</v>
      </c>
      <c r="G22" s="51">
        <f>(H22-F22)*D22</f>
        <v>576</v>
      </c>
      <c r="H22" s="51">
        <v>41181</v>
      </c>
    </row>
    <row r="23" spans="1:11" s="12" customFormat="1" ht="12.75">
      <c r="A23" s="15">
        <v>13</v>
      </c>
      <c r="B23" s="47" t="s">
        <v>53</v>
      </c>
      <c r="C23" s="47" t="s">
        <v>22</v>
      </c>
      <c r="D23" s="47">
        <v>40</v>
      </c>
      <c r="E23" s="50">
        <v>2749873</v>
      </c>
      <c r="F23" s="51">
        <v>7543</v>
      </c>
      <c r="G23" s="51">
        <f>(H23-F23)*D23</f>
        <v>4800</v>
      </c>
      <c r="H23" s="51">
        <v>7663</v>
      </c>
      <c r="I23" s="15"/>
      <c r="K23" s="15"/>
    </row>
    <row r="24" spans="1:8" s="15" customFormat="1" ht="12.75">
      <c r="A24" s="12">
        <v>14</v>
      </c>
      <c r="B24" s="47" t="s">
        <v>53</v>
      </c>
      <c r="C24" s="47" t="s">
        <v>21</v>
      </c>
      <c r="D24" s="47">
        <v>20</v>
      </c>
      <c r="E24" s="50">
        <v>11068079003775</v>
      </c>
      <c r="F24" s="51">
        <v>13041</v>
      </c>
      <c r="G24" s="51">
        <f>(H24-F24)*D24</f>
        <v>3040</v>
      </c>
      <c r="H24" s="51">
        <v>13193</v>
      </c>
    </row>
    <row r="25" spans="1:8" s="15" customFormat="1" ht="12.75">
      <c r="A25" s="15">
        <v>15</v>
      </c>
      <c r="B25" s="47" t="s">
        <v>53</v>
      </c>
      <c r="C25" s="47" t="s">
        <v>20</v>
      </c>
      <c r="D25" s="47">
        <v>40</v>
      </c>
      <c r="E25" s="50">
        <v>9112141227253</v>
      </c>
      <c r="F25" s="51">
        <v>4136</v>
      </c>
      <c r="G25" s="51">
        <f>(H25-F25)*D25</f>
        <v>4680</v>
      </c>
      <c r="H25" s="51">
        <v>4253</v>
      </c>
    </row>
    <row r="26" spans="1:8" s="15" customFormat="1" ht="12.75">
      <c r="A26" s="15">
        <v>16</v>
      </c>
      <c r="B26" s="47" t="s">
        <v>58</v>
      </c>
      <c r="C26" s="47" t="s">
        <v>26</v>
      </c>
      <c r="D26" s="47">
        <v>1</v>
      </c>
      <c r="E26" s="50">
        <v>67151256</v>
      </c>
      <c r="F26" s="51">
        <v>71130</v>
      </c>
      <c r="G26" s="51">
        <f>(H26-F26)*D26</f>
        <v>386</v>
      </c>
      <c r="H26" s="51">
        <v>71516</v>
      </c>
    </row>
    <row r="27" spans="2:8" s="15" customFormat="1" ht="12.75">
      <c r="B27" s="47" t="s">
        <v>53</v>
      </c>
      <c r="C27" s="47" t="s">
        <v>26</v>
      </c>
      <c r="D27" s="47">
        <v>40</v>
      </c>
      <c r="E27" s="50">
        <v>140022200203</v>
      </c>
      <c r="F27" s="51">
        <v>11844</v>
      </c>
      <c r="G27" s="51">
        <f>(H27-F27)*D27</f>
        <v>4720</v>
      </c>
      <c r="H27" s="51">
        <v>11962</v>
      </c>
    </row>
    <row r="28" spans="1:11" s="12" customFormat="1" ht="12.75">
      <c r="A28" s="15">
        <v>17</v>
      </c>
      <c r="B28" s="47" t="s">
        <v>53</v>
      </c>
      <c r="C28" s="47" t="s">
        <v>24</v>
      </c>
      <c r="D28" s="47">
        <v>40</v>
      </c>
      <c r="E28" s="50">
        <v>140022200264</v>
      </c>
      <c r="F28" s="51">
        <v>42796</v>
      </c>
      <c r="G28" s="51">
        <f>(H28-F28)*D28</f>
        <v>11400</v>
      </c>
      <c r="H28" s="51">
        <v>43081</v>
      </c>
      <c r="I28" s="13"/>
      <c r="K28" s="15"/>
    </row>
    <row r="29" spans="2:11" s="12" customFormat="1" ht="12.75">
      <c r="B29" s="47" t="s">
        <v>59</v>
      </c>
      <c r="C29" s="47" t="s">
        <v>24</v>
      </c>
      <c r="D29" s="47">
        <v>1</v>
      </c>
      <c r="E29" s="50">
        <v>120240337</v>
      </c>
      <c r="F29" s="51">
        <v>87785</v>
      </c>
      <c r="G29" s="51">
        <f>(H29-F29)*D29</f>
        <v>2168</v>
      </c>
      <c r="H29" s="51">
        <v>89953</v>
      </c>
      <c r="I29" s="13"/>
      <c r="K29" s="15"/>
    </row>
    <row r="30" spans="1:8" s="15" customFormat="1" ht="12.75">
      <c r="A30" s="12">
        <v>18</v>
      </c>
      <c r="B30" s="47" t="s">
        <v>53</v>
      </c>
      <c r="C30" s="47" t="s">
        <v>27</v>
      </c>
      <c r="D30" s="47">
        <v>40</v>
      </c>
      <c r="E30" s="50">
        <v>72043005721</v>
      </c>
      <c r="F30" s="51">
        <v>22722</v>
      </c>
      <c r="G30" s="51">
        <f>(H30-F30)*D30</f>
        <v>5960</v>
      </c>
      <c r="H30" s="51">
        <v>22871</v>
      </c>
    </row>
    <row r="31" spans="1:8" s="15" customFormat="1" ht="12.75">
      <c r="A31" s="15">
        <v>19</v>
      </c>
      <c r="B31" s="47" t="s">
        <v>53</v>
      </c>
      <c r="C31" s="47" t="s">
        <v>29</v>
      </c>
      <c r="D31" s="47">
        <v>30</v>
      </c>
      <c r="E31" s="50">
        <v>127089825</v>
      </c>
      <c r="F31" s="51">
        <v>6023</v>
      </c>
      <c r="G31" s="51">
        <f>(H31-F31)*D31</f>
        <v>3810</v>
      </c>
      <c r="H31" s="51">
        <v>6150</v>
      </c>
    </row>
    <row r="32" spans="1:8" s="15" customFormat="1" ht="12.75">
      <c r="A32" s="15">
        <v>20</v>
      </c>
      <c r="B32" s="47" t="s">
        <v>53</v>
      </c>
      <c r="C32" s="47" t="s">
        <v>60</v>
      </c>
      <c r="D32" s="47">
        <v>20</v>
      </c>
      <c r="E32" s="50"/>
      <c r="F32" s="51">
        <v>6450</v>
      </c>
      <c r="G32" s="51">
        <f>(H32-F32)*D32</f>
        <v>4500</v>
      </c>
      <c r="H32" s="51">
        <v>6675</v>
      </c>
    </row>
    <row r="33" spans="1:8" s="15" customFormat="1" ht="12.75">
      <c r="A33" s="15">
        <v>21</v>
      </c>
      <c r="B33" s="47" t="s">
        <v>53</v>
      </c>
      <c r="C33" s="47" t="s">
        <v>6</v>
      </c>
      <c r="D33" s="47">
        <v>30</v>
      </c>
      <c r="E33" s="53">
        <v>9112133294068</v>
      </c>
      <c r="F33" s="51">
        <v>8066</v>
      </c>
      <c r="G33" s="51">
        <f>(H33-F33)*D33</f>
        <v>6090</v>
      </c>
      <c r="H33" s="51">
        <v>8269</v>
      </c>
    </row>
    <row r="34" spans="1:16" s="15" customFormat="1" ht="12.75">
      <c r="A34" s="15">
        <v>22</v>
      </c>
      <c r="B34" s="47" t="s">
        <v>53</v>
      </c>
      <c r="C34" s="47" t="s">
        <v>5</v>
      </c>
      <c r="D34" s="47">
        <v>40</v>
      </c>
      <c r="E34" s="50">
        <v>127090023</v>
      </c>
      <c r="F34" s="54">
        <v>557</v>
      </c>
      <c r="G34" s="51">
        <f>(H34-F34)*D34</f>
        <v>9760</v>
      </c>
      <c r="H34" s="54">
        <v>801</v>
      </c>
      <c r="I34" s="12"/>
      <c r="P34" s="51"/>
    </row>
    <row r="35" spans="2:8" s="15" customFormat="1" ht="12.75">
      <c r="B35" s="47"/>
      <c r="C35" s="47" t="s">
        <v>50</v>
      </c>
      <c r="D35" s="47" t="s">
        <v>51</v>
      </c>
      <c r="E35" s="50" t="s">
        <v>52</v>
      </c>
      <c r="F35" s="51"/>
      <c r="G35" s="51"/>
      <c r="H35" s="51"/>
    </row>
    <row r="36" spans="1:8" s="15" customFormat="1" ht="12.75">
      <c r="A36" s="15">
        <v>23</v>
      </c>
      <c r="B36" s="47" t="s">
        <v>53</v>
      </c>
      <c r="C36" s="47" t="s">
        <v>31</v>
      </c>
      <c r="D36" s="47">
        <v>40</v>
      </c>
      <c r="E36" s="50">
        <v>9112134257014</v>
      </c>
      <c r="F36" s="51">
        <v>6191</v>
      </c>
      <c r="G36" s="51">
        <f>(H36-F36)*D36</f>
        <v>4880</v>
      </c>
      <c r="H36" s="51">
        <v>6313</v>
      </c>
    </row>
    <row r="37" spans="1:8" s="15" customFormat="1" ht="12.75">
      <c r="A37" s="15">
        <v>24</v>
      </c>
      <c r="B37" s="47" t="s">
        <v>53</v>
      </c>
      <c r="C37" s="47" t="s">
        <v>4</v>
      </c>
      <c r="D37" s="47">
        <v>40</v>
      </c>
      <c r="E37" s="50">
        <v>9112150278261</v>
      </c>
      <c r="F37" s="51">
        <v>4742</v>
      </c>
      <c r="G37" s="51">
        <f>(H37-F37)*D37</f>
        <v>5920</v>
      </c>
      <c r="H37" s="51">
        <v>4890</v>
      </c>
    </row>
    <row r="38" spans="1:8" s="15" customFormat="1" ht="12.75">
      <c r="A38" s="15">
        <v>25</v>
      </c>
      <c r="B38" s="47" t="s">
        <v>53</v>
      </c>
      <c r="C38" s="47" t="s">
        <v>3</v>
      </c>
      <c r="D38" s="47">
        <v>40</v>
      </c>
      <c r="E38" s="53">
        <v>9112134256725</v>
      </c>
      <c r="F38" s="51">
        <v>6933</v>
      </c>
      <c r="G38" s="51">
        <f>(H38-F38)*D38</f>
        <v>6240</v>
      </c>
      <c r="H38" s="51">
        <v>7089</v>
      </c>
    </row>
    <row r="39" spans="1:8" s="15" customFormat="1" ht="12.75">
      <c r="A39" s="15">
        <v>26</v>
      </c>
      <c r="B39" s="47" t="s">
        <v>59</v>
      </c>
      <c r="C39" s="47" t="s">
        <v>61</v>
      </c>
      <c r="D39" s="47">
        <v>40</v>
      </c>
      <c r="E39" s="50">
        <v>9072047003706</v>
      </c>
      <c r="F39" s="51">
        <v>5492</v>
      </c>
      <c r="G39" s="51">
        <f>(H39-F39)*D39</f>
        <v>1160</v>
      </c>
      <c r="H39" s="51">
        <v>5521</v>
      </c>
    </row>
    <row r="40" spans="2:8" s="15" customFormat="1" ht="12.75">
      <c r="B40" s="47" t="s">
        <v>53</v>
      </c>
      <c r="C40" s="47" t="s">
        <v>61</v>
      </c>
      <c r="D40" s="47">
        <v>40</v>
      </c>
      <c r="E40" s="50">
        <v>9072047003840</v>
      </c>
      <c r="F40" s="51">
        <v>39451</v>
      </c>
      <c r="G40" s="51">
        <f>(H40-F40)*D40</f>
        <v>10800</v>
      </c>
      <c r="H40" s="51">
        <v>39721</v>
      </c>
    </row>
    <row r="41" spans="1:8" s="15" customFormat="1" ht="12.75">
      <c r="A41" s="15">
        <v>27</v>
      </c>
      <c r="B41" s="47" t="s">
        <v>58</v>
      </c>
      <c r="C41" s="47" t="s">
        <v>62</v>
      </c>
      <c r="D41" s="47">
        <v>1</v>
      </c>
      <c r="E41" s="53">
        <v>5954336</v>
      </c>
      <c r="F41" s="51">
        <v>397850</v>
      </c>
      <c r="G41" s="51">
        <f>(H41-F41)*D41</f>
        <v>580</v>
      </c>
      <c r="H41" s="51">
        <v>398430</v>
      </c>
    </row>
    <row r="42" spans="2:8" s="15" customFormat="1" ht="12.75">
      <c r="B42" s="47" t="s">
        <v>53</v>
      </c>
      <c r="C42" s="47" t="s">
        <v>62</v>
      </c>
      <c r="D42" s="47">
        <v>40</v>
      </c>
      <c r="E42" s="53">
        <v>140022200154</v>
      </c>
      <c r="F42" s="51">
        <v>24597</v>
      </c>
      <c r="G42" s="51">
        <f>(H42-F42)*D42</f>
        <v>9320</v>
      </c>
      <c r="H42" s="51">
        <v>24830</v>
      </c>
    </row>
    <row r="43" spans="1:8" s="15" customFormat="1" ht="12.75">
      <c r="A43" s="15">
        <v>28</v>
      </c>
      <c r="B43" s="47"/>
      <c r="C43" s="47" t="s">
        <v>25</v>
      </c>
      <c r="D43" s="47">
        <v>40</v>
      </c>
      <c r="E43" s="53">
        <v>9217142127548</v>
      </c>
      <c r="F43" s="51">
        <v>8894</v>
      </c>
      <c r="G43" s="51">
        <f>(H43-F43)*D43</f>
        <v>15080</v>
      </c>
      <c r="H43" s="51">
        <v>9271</v>
      </c>
    </row>
    <row r="44" spans="2:8" s="15" customFormat="1" ht="12.75">
      <c r="B44" s="47"/>
      <c r="C44" s="47" t="s">
        <v>25</v>
      </c>
      <c r="D44" s="47">
        <v>1</v>
      </c>
      <c r="E44" s="53">
        <v>11702156276363</v>
      </c>
      <c r="F44" s="51">
        <v>33481</v>
      </c>
      <c r="G44" s="51">
        <f>(H44-F44)*D44</f>
        <v>1358</v>
      </c>
      <c r="H44" s="51">
        <v>34839</v>
      </c>
    </row>
    <row r="45" spans="1:10" s="15" customFormat="1" ht="12.75">
      <c r="A45" s="15">
        <v>29</v>
      </c>
      <c r="B45" s="47" t="s">
        <v>53</v>
      </c>
      <c r="C45" s="47" t="s">
        <v>35</v>
      </c>
      <c r="D45" s="47">
        <v>40</v>
      </c>
      <c r="E45" s="50">
        <v>11789149901932</v>
      </c>
      <c r="F45" s="51">
        <v>4594</v>
      </c>
      <c r="G45" s="51">
        <f>(H45-F45)*D45</f>
        <v>7360</v>
      </c>
      <c r="H45" s="51">
        <v>4778</v>
      </c>
      <c r="J45" s="55"/>
    </row>
    <row r="46" spans="1:9" s="15" customFormat="1" ht="12.75">
      <c r="A46" s="15">
        <v>30</v>
      </c>
      <c r="B46" s="47" t="s">
        <v>53</v>
      </c>
      <c r="C46" s="47" t="s">
        <v>36</v>
      </c>
      <c r="D46" s="47">
        <v>20</v>
      </c>
      <c r="E46" s="50">
        <v>11068090079727</v>
      </c>
      <c r="F46" s="51">
        <v>15137</v>
      </c>
      <c r="G46" s="51">
        <f>(H46-F46)*D46</f>
        <v>3720</v>
      </c>
      <c r="H46" s="51">
        <v>15323</v>
      </c>
      <c r="I46" s="12"/>
    </row>
    <row r="47" spans="1:11" s="12" customFormat="1" ht="12.75">
      <c r="A47" s="15">
        <v>31</v>
      </c>
      <c r="B47" s="47" t="s">
        <v>53</v>
      </c>
      <c r="C47" s="47" t="s">
        <v>63</v>
      </c>
      <c r="D47" s="47">
        <v>40</v>
      </c>
      <c r="E47" s="50">
        <v>136</v>
      </c>
      <c r="F47" s="51">
        <v>8169</v>
      </c>
      <c r="G47" s="51">
        <f>(H47-F47)*D47</f>
        <v>4560</v>
      </c>
      <c r="H47" s="51">
        <v>8283</v>
      </c>
      <c r="I47" s="15"/>
      <c r="K47" s="15"/>
    </row>
    <row r="48" spans="1:10" s="15" customFormat="1" ht="12.75">
      <c r="A48" s="12">
        <v>32</v>
      </c>
      <c r="B48" s="47" t="s">
        <v>53</v>
      </c>
      <c r="C48" s="47" t="s">
        <v>37</v>
      </c>
      <c r="D48" s="47">
        <v>40</v>
      </c>
      <c r="E48" s="50">
        <v>9112141227219</v>
      </c>
      <c r="F48" s="51">
        <v>6949</v>
      </c>
      <c r="G48" s="51">
        <f>(H48-F48)*D48</f>
        <v>7400</v>
      </c>
      <c r="H48" s="51">
        <v>7134</v>
      </c>
      <c r="J48" s="55"/>
    </row>
    <row r="49" spans="1:11" s="12" customFormat="1" ht="12.75">
      <c r="A49" s="15">
        <v>33</v>
      </c>
      <c r="B49" s="47" t="s">
        <v>53</v>
      </c>
      <c r="C49" s="47" t="s">
        <v>7</v>
      </c>
      <c r="D49" s="47">
        <v>40</v>
      </c>
      <c r="E49" s="50">
        <v>11068090079589</v>
      </c>
      <c r="F49" s="51">
        <v>13808</v>
      </c>
      <c r="G49" s="51">
        <f>(H49-F49)*D49</f>
        <v>7160</v>
      </c>
      <c r="H49" s="51">
        <v>13987</v>
      </c>
      <c r="I49" s="15"/>
      <c r="K49" s="15"/>
    </row>
    <row r="50" spans="1:10" s="15" customFormat="1" ht="12.75">
      <c r="A50" s="12">
        <v>34</v>
      </c>
      <c r="B50" s="47" t="s">
        <v>53</v>
      </c>
      <c r="C50" s="47" t="s">
        <v>39</v>
      </c>
      <c r="D50" s="47">
        <v>40</v>
      </c>
      <c r="E50" s="50">
        <v>9112140079125</v>
      </c>
      <c r="F50" s="51">
        <v>7651</v>
      </c>
      <c r="G50" s="51">
        <f>(H50-F50)*D50</f>
        <v>7240</v>
      </c>
      <c r="H50" s="51">
        <v>7832</v>
      </c>
      <c r="J50" s="55"/>
    </row>
    <row r="51" spans="1:8" s="15" customFormat="1" ht="12.75">
      <c r="A51" s="15">
        <v>35</v>
      </c>
      <c r="B51" s="47" t="s">
        <v>53</v>
      </c>
      <c r="C51" s="47" t="s">
        <v>64</v>
      </c>
      <c r="D51" s="47">
        <v>40</v>
      </c>
      <c r="E51" s="50">
        <v>11068029086384</v>
      </c>
      <c r="F51" s="51">
        <v>19577</v>
      </c>
      <c r="G51" s="51">
        <f>(H51-F51)*D51</f>
        <v>10480</v>
      </c>
      <c r="H51" s="51">
        <v>19839</v>
      </c>
    </row>
    <row r="52" spans="2:8" s="15" customFormat="1" ht="12.75">
      <c r="B52" s="47" t="s">
        <v>58</v>
      </c>
      <c r="C52" s="47" t="s">
        <v>65</v>
      </c>
      <c r="D52" s="47">
        <v>1</v>
      </c>
      <c r="E52" s="50">
        <v>140022300332</v>
      </c>
      <c r="F52" s="51">
        <v>69749</v>
      </c>
      <c r="G52" s="51">
        <f>(H52-F52)*D52</f>
        <v>701</v>
      </c>
      <c r="H52" s="51">
        <v>70450</v>
      </c>
    </row>
    <row r="53" spans="2:8" s="15" customFormat="1" ht="12.75">
      <c r="B53" s="47" t="s">
        <v>53</v>
      </c>
      <c r="C53" s="47" t="s">
        <v>66</v>
      </c>
      <c r="D53" s="47">
        <v>40</v>
      </c>
      <c r="E53" s="50">
        <v>11068089086107</v>
      </c>
      <c r="F53" s="51">
        <v>30928</v>
      </c>
      <c r="G53" s="51">
        <f>(H53-F53)*D53</f>
        <v>17320</v>
      </c>
      <c r="H53" s="51">
        <v>31361</v>
      </c>
    </row>
    <row r="54" spans="2:8" s="15" customFormat="1" ht="12.75">
      <c r="B54" s="47" t="s">
        <v>58</v>
      </c>
      <c r="C54" s="47" t="s">
        <v>66</v>
      </c>
      <c r="D54" s="47">
        <v>1</v>
      </c>
      <c r="E54" s="50">
        <v>94384015</v>
      </c>
      <c r="F54" s="51">
        <v>57500</v>
      </c>
      <c r="G54" s="51">
        <f>(H54-F54)*D54</f>
        <v>666</v>
      </c>
      <c r="H54" s="51">
        <v>58166</v>
      </c>
    </row>
    <row r="55" spans="1:8" s="15" customFormat="1" ht="12.75">
      <c r="A55" s="15">
        <v>36</v>
      </c>
      <c r="B55" s="47" t="s">
        <v>53</v>
      </c>
      <c r="C55" s="47" t="s">
        <v>16</v>
      </c>
      <c r="D55" s="47">
        <v>20</v>
      </c>
      <c r="E55" s="50">
        <v>9112141227461</v>
      </c>
      <c r="F55" s="51">
        <v>12626</v>
      </c>
      <c r="G55" s="51">
        <f>(H55-F55)*D55</f>
        <v>7000</v>
      </c>
      <c r="H55" s="51">
        <v>12976</v>
      </c>
    </row>
    <row r="56" spans="1:9" s="15" customFormat="1" ht="14.25" customHeight="1">
      <c r="A56" s="15">
        <v>37</v>
      </c>
      <c r="B56" s="47" t="s">
        <v>53</v>
      </c>
      <c r="C56" s="47" t="s">
        <v>23</v>
      </c>
      <c r="D56" s="47">
        <v>20</v>
      </c>
      <c r="E56" s="50">
        <v>9082048000490</v>
      </c>
      <c r="F56" s="51">
        <v>26589</v>
      </c>
      <c r="G56" s="51">
        <f>(H56-F56)*D56</f>
        <v>3780</v>
      </c>
      <c r="H56" s="51">
        <v>26778</v>
      </c>
      <c r="I56" s="12"/>
    </row>
    <row r="57" spans="1:8" s="15" customFormat="1" ht="12.75">
      <c r="A57" s="15">
        <v>38</v>
      </c>
      <c r="B57" s="47" t="s">
        <v>53</v>
      </c>
      <c r="C57" s="47" t="s">
        <v>19</v>
      </c>
      <c r="D57" s="47">
        <v>1</v>
      </c>
      <c r="E57" s="50">
        <v>71137015224380</v>
      </c>
      <c r="F57" s="51">
        <v>684900</v>
      </c>
      <c r="G57" s="51">
        <f>(H57-F57)*D57</f>
        <v>3337</v>
      </c>
      <c r="H57" s="51">
        <v>688237</v>
      </c>
    </row>
    <row r="58" spans="2:8" s="15" customFormat="1" ht="12.75">
      <c r="B58" s="47" t="s">
        <v>53</v>
      </c>
      <c r="C58" s="47" t="s">
        <v>19</v>
      </c>
      <c r="D58" s="47">
        <v>1</v>
      </c>
      <c r="E58" s="50">
        <v>67812272</v>
      </c>
      <c r="F58" s="51">
        <v>1354</v>
      </c>
      <c r="G58" s="51">
        <f>(H58-F58)*D58</f>
        <v>517</v>
      </c>
      <c r="H58" s="51">
        <v>1871</v>
      </c>
    </row>
    <row r="59" spans="1:8" s="15" customFormat="1" ht="12.75">
      <c r="A59" s="15">
        <v>39</v>
      </c>
      <c r="B59" s="47" t="s">
        <v>53</v>
      </c>
      <c r="C59" s="47" t="s">
        <v>67</v>
      </c>
      <c r="D59" s="47">
        <v>20</v>
      </c>
      <c r="E59" s="53">
        <v>140022200199</v>
      </c>
      <c r="F59" s="51">
        <v>26917</v>
      </c>
      <c r="G59" s="51">
        <f>(H59-F59)*D59</f>
        <v>6240</v>
      </c>
      <c r="H59" s="51">
        <v>27229</v>
      </c>
    </row>
    <row r="60" spans="1:9" s="15" customFormat="1" ht="12.75">
      <c r="A60" s="15">
        <v>40</v>
      </c>
      <c r="B60" s="47" t="s">
        <v>53</v>
      </c>
      <c r="C60" s="47" t="s">
        <v>42</v>
      </c>
      <c r="D60" s="47">
        <v>20</v>
      </c>
      <c r="E60" s="53">
        <v>9112134257080</v>
      </c>
      <c r="F60" s="51">
        <v>11404</v>
      </c>
      <c r="G60" s="51">
        <f>(H60-F60)*D60</f>
        <v>6140</v>
      </c>
      <c r="H60" s="51">
        <v>11711</v>
      </c>
      <c r="I60" s="12"/>
    </row>
    <row r="61" spans="1:8" s="15" customFormat="1" ht="12.75">
      <c r="A61" s="15">
        <v>41</v>
      </c>
      <c r="B61" s="47" t="s">
        <v>53</v>
      </c>
      <c r="C61" s="47" t="s">
        <v>68</v>
      </c>
      <c r="D61" s="47">
        <v>40</v>
      </c>
      <c r="E61" s="53">
        <v>911227555</v>
      </c>
      <c r="F61" s="51">
        <v>6914</v>
      </c>
      <c r="G61" s="51">
        <f>(H61-F61)*D61</f>
        <v>6560</v>
      </c>
      <c r="H61" s="51">
        <v>7078</v>
      </c>
    </row>
    <row r="62" spans="1:8" s="15" customFormat="1" ht="12.75">
      <c r="A62" s="15">
        <v>42</v>
      </c>
      <c r="B62" s="47" t="s">
        <v>53</v>
      </c>
      <c r="C62" s="47" t="s">
        <v>43</v>
      </c>
      <c r="D62" s="47">
        <v>40</v>
      </c>
      <c r="E62" s="50">
        <v>9112134256872</v>
      </c>
      <c r="F62" s="51">
        <v>7227</v>
      </c>
      <c r="G62" s="51">
        <f>(H62-F62)*D62</f>
        <v>7920</v>
      </c>
      <c r="H62" s="51">
        <v>7425</v>
      </c>
    </row>
    <row r="63" spans="1:8" s="15" customFormat="1" ht="12.75">
      <c r="A63" s="15">
        <v>43</v>
      </c>
      <c r="B63" s="47" t="s">
        <v>53</v>
      </c>
      <c r="C63" s="38" t="s">
        <v>69</v>
      </c>
      <c r="D63" s="38">
        <v>1</v>
      </c>
      <c r="E63" s="56">
        <v>9233148490092</v>
      </c>
      <c r="F63" s="51">
        <v>25734</v>
      </c>
      <c r="G63" s="51">
        <f>(H63-F63)*D63</f>
        <v>1124</v>
      </c>
      <c r="H63" s="51">
        <v>26858</v>
      </c>
    </row>
    <row r="64" spans="2:8" s="15" customFormat="1" ht="12.75">
      <c r="B64" s="47" t="s">
        <v>53</v>
      </c>
      <c r="C64" s="38" t="s">
        <v>69</v>
      </c>
      <c r="D64" s="38">
        <v>40</v>
      </c>
      <c r="E64" s="56">
        <v>9217143274137</v>
      </c>
      <c r="F64" s="51">
        <v>9432</v>
      </c>
      <c r="G64" s="51">
        <f>(H64-F64)*D64</f>
        <v>16280</v>
      </c>
      <c r="H64" s="51">
        <v>9839</v>
      </c>
    </row>
    <row r="65" spans="1:11" s="12" customFormat="1" ht="12.75">
      <c r="A65" s="15">
        <v>44</v>
      </c>
      <c r="B65" s="38" t="s">
        <v>53</v>
      </c>
      <c r="C65" s="38" t="s">
        <v>9</v>
      </c>
      <c r="D65" s="38">
        <v>40</v>
      </c>
      <c r="E65" s="57">
        <v>140022200230</v>
      </c>
      <c r="F65" s="51">
        <v>18801</v>
      </c>
      <c r="G65" s="51">
        <f>(H65-F65)*D65</f>
        <v>10160</v>
      </c>
      <c r="H65" s="51">
        <v>19055</v>
      </c>
      <c r="I65" s="15"/>
      <c r="K65" s="15"/>
    </row>
    <row r="66" spans="1:11" s="12" customFormat="1" ht="12.75">
      <c r="A66" s="12">
        <v>45</v>
      </c>
      <c r="B66" s="38" t="s">
        <v>59</v>
      </c>
      <c r="C66" s="38" t="s">
        <v>70</v>
      </c>
      <c r="D66" s="38">
        <v>1</v>
      </c>
      <c r="E66" s="57">
        <v>127108707</v>
      </c>
      <c r="F66" s="51">
        <v>30392</v>
      </c>
      <c r="G66" s="51">
        <f>(H66-F66)*D66</f>
        <v>563</v>
      </c>
      <c r="H66" s="51">
        <v>30955</v>
      </c>
      <c r="I66" s="15"/>
      <c r="K66" s="15"/>
    </row>
    <row r="67" spans="2:11" s="12" customFormat="1" ht="12.75">
      <c r="B67" s="38" t="s">
        <v>53</v>
      </c>
      <c r="C67" s="38" t="s">
        <v>70</v>
      </c>
      <c r="D67" s="38">
        <v>40</v>
      </c>
      <c r="E67" s="57">
        <v>124405942</v>
      </c>
      <c r="F67" s="51">
        <v>15041</v>
      </c>
      <c r="G67" s="51">
        <f>(H67-F67)*D67</f>
        <v>11640</v>
      </c>
      <c r="H67" s="51">
        <v>15332</v>
      </c>
      <c r="I67" s="15"/>
      <c r="K67" s="15"/>
    </row>
    <row r="68" spans="2:11" s="12" customFormat="1" ht="12.75">
      <c r="B68" s="38" t="s">
        <v>59</v>
      </c>
      <c r="C68" s="38" t="s">
        <v>71</v>
      </c>
      <c r="D68" s="38">
        <v>1</v>
      </c>
      <c r="E68" s="57">
        <v>9114129415774</v>
      </c>
      <c r="F68" s="51">
        <v>38707</v>
      </c>
      <c r="G68" s="51">
        <f>(H68-F68)*D68</f>
        <v>761</v>
      </c>
      <c r="H68" s="51">
        <v>39468</v>
      </c>
      <c r="I68" s="15"/>
      <c r="K68" s="15"/>
    </row>
    <row r="69" spans="2:11" s="12" customFormat="1" ht="12.75">
      <c r="B69" s="38" t="s">
        <v>53</v>
      </c>
      <c r="C69" s="38" t="s">
        <v>71</v>
      </c>
      <c r="D69" s="38">
        <v>40</v>
      </c>
      <c r="E69" s="57">
        <v>9112128393986</v>
      </c>
      <c r="F69" s="51">
        <v>15019</v>
      </c>
      <c r="G69" s="51">
        <f>(H69-F69)*D69</f>
        <v>11280</v>
      </c>
      <c r="H69" s="51">
        <v>15301</v>
      </c>
      <c r="I69" s="15"/>
      <c r="K69" s="15"/>
    </row>
    <row r="70" spans="1:8" s="15" customFormat="1" ht="12.75">
      <c r="A70" s="12">
        <v>46</v>
      </c>
      <c r="B70" s="38" t="s">
        <v>53</v>
      </c>
      <c r="C70" s="38" t="s">
        <v>38</v>
      </c>
      <c r="D70" s="38">
        <v>40</v>
      </c>
      <c r="E70" s="57">
        <v>9112136439005</v>
      </c>
      <c r="F70" s="51">
        <v>4570</v>
      </c>
      <c r="G70" s="51">
        <f>(H70-F70)*D70</f>
        <v>7640</v>
      </c>
      <c r="H70" s="51">
        <v>4761</v>
      </c>
    </row>
    <row r="71" spans="1:8" s="15" customFormat="1" ht="12.75">
      <c r="A71" s="15">
        <v>47</v>
      </c>
      <c r="B71" s="38" t="s">
        <v>53</v>
      </c>
      <c r="C71" s="58" t="s">
        <v>33</v>
      </c>
      <c r="D71" s="58">
        <v>60</v>
      </c>
      <c r="E71" s="58">
        <v>108383661</v>
      </c>
      <c r="F71" s="51">
        <v>21823</v>
      </c>
      <c r="G71" s="51">
        <f>(H71-F71)*D71</f>
        <v>40440</v>
      </c>
      <c r="H71" s="51">
        <v>22497</v>
      </c>
    </row>
    <row r="72" spans="2:8" s="15" customFormat="1" ht="12.75">
      <c r="B72" s="38" t="s">
        <v>53</v>
      </c>
      <c r="C72" s="58" t="s">
        <v>72</v>
      </c>
      <c r="D72" s="58">
        <v>1</v>
      </c>
      <c r="E72" s="58">
        <v>407115242</v>
      </c>
      <c r="F72" s="51">
        <v>104126</v>
      </c>
      <c r="G72" s="51">
        <f>(H72-F72)*D72</f>
        <v>1503</v>
      </c>
      <c r="H72" s="51">
        <v>105629</v>
      </c>
    </row>
    <row r="73" spans="1:9" s="15" customFormat="1" ht="12.75">
      <c r="A73" s="15">
        <v>48</v>
      </c>
      <c r="B73" s="38" t="s">
        <v>53</v>
      </c>
      <c r="C73" s="59" t="s">
        <v>73</v>
      </c>
      <c r="D73" s="59">
        <v>1</v>
      </c>
      <c r="E73" s="59">
        <v>9114156188592</v>
      </c>
      <c r="F73" s="51">
        <v>64427</v>
      </c>
      <c r="G73" s="51">
        <f>(H73-F73)*D73</f>
        <v>3618</v>
      </c>
      <c r="H73" s="51">
        <v>68045</v>
      </c>
      <c r="I73" s="60"/>
    </row>
    <row r="74" spans="2:8" s="15" customFormat="1" ht="12.75">
      <c r="B74" s="38" t="s">
        <v>53</v>
      </c>
      <c r="C74" s="59" t="s">
        <v>74</v>
      </c>
      <c r="D74" s="59">
        <v>1</v>
      </c>
      <c r="E74" s="54">
        <v>9114159396457</v>
      </c>
      <c r="F74" s="51">
        <v>73175</v>
      </c>
      <c r="G74" s="51">
        <f>(H74-F74)*D74</f>
        <v>4092</v>
      </c>
      <c r="H74" s="51">
        <v>77267</v>
      </c>
    </row>
    <row r="75" spans="2:5" s="15" customFormat="1" ht="12.75">
      <c r="B75" s="12"/>
      <c r="C75" s="12"/>
      <c r="D75" s="12"/>
      <c r="E75" s="12"/>
    </row>
    <row r="76" spans="2:8" s="15" customFormat="1" ht="12.75">
      <c r="B76" s="12"/>
      <c r="C76" s="61"/>
      <c r="D76" s="62"/>
      <c r="E76" s="62"/>
      <c r="F76" s="61"/>
      <c r="G76" s="61"/>
      <c r="H76" s="61"/>
    </row>
    <row r="77" spans="2:5" s="15" customFormat="1" ht="12.75">
      <c r="B77" s="12"/>
      <c r="C77" s="12"/>
      <c r="D77" s="12"/>
      <c r="E77" s="12"/>
    </row>
    <row r="78" spans="2:5" s="15" customFormat="1" ht="12.75">
      <c r="B78" s="12"/>
      <c r="C78" s="12"/>
      <c r="D78" s="12"/>
      <c r="E78" s="12"/>
    </row>
    <row r="79" spans="2:5" ht="12.75">
      <c r="B79" s="12"/>
      <c r="C79" s="22"/>
      <c r="D79" s="12"/>
      <c r="E79" s="22"/>
    </row>
    <row r="80" spans="2:5" ht="12.75">
      <c r="B80" s="12"/>
      <c r="C80" s="22"/>
      <c r="D80" s="12"/>
      <c r="E80" s="22"/>
    </row>
    <row r="81" spans="2:5" ht="12.75">
      <c r="B81" s="12"/>
      <c r="C81" s="22"/>
      <c r="D81" s="12"/>
      <c r="E81" s="22"/>
    </row>
    <row r="82" spans="2:5" ht="12.75">
      <c r="B82" s="12"/>
      <c r="C82" s="22"/>
      <c r="D82" s="12"/>
      <c r="E82" s="22"/>
    </row>
    <row r="83" spans="2:5" ht="12.75">
      <c r="B83" s="12"/>
      <c r="C83" s="22"/>
      <c r="D83" s="12"/>
      <c r="E83" s="22"/>
    </row>
    <row r="84" spans="2:5" ht="12.75">
      <c r="B84" s="12"/>
      <c r="C84" s="22"/>
      <c r="D84" s="12"/>
      <c r="E84" s="22"/>
    </row>
    <row r="85" spans="2:5" ht="12.75">
      <c r="B85" s="12"/>
      <c r="C85" s="22"/>
      <c r="D85" s="12"/>
      <c r="E85" s="22"/>
    </row>
    <row r="86" spans="2:5" ht="12.75">
      <c r="B86" s="12"/>
      <c r="C86" s="22"/>
      <c r="D86" s="12"/>
      <c r="E86" s="22"/>
    </row>
    <row r="87" spans="2:5" ht="12.75">
      <c r="B87" s="12"/>
      <c r="C87" s="22"/>
      <c r="D87" s="12"/>
      <c r="E87" s="22"/>
    </row>
    <row r="88" spans="2:5" ht="12.75">
      <c r="B88" s="12"/>
      <c r="C88" s="22"/>
      <c r="D88" s="12"/>
      <c r="E88" s="22"/>
    </row>
    <row r="89" spans="2:5" ht="12.75">
      <c r="B89" s="12"/>
      <c r="C89" s="22"/>
      <c r="D89" s="12"/>
      <c r="E89" s="22"/>
    </row>
    <row r="90" spans="2:5" ht="12.75">
      <c r="B90" s="12"/>
      <c r="C90" s="22"/>
      <c r="D90" s="12"/>
      <c r="E90" s="22"/>
    </row>
    <row r="91" spans="2:5" ht="12.75">
      <c r="B91" s="12"/>
      <c r="C91" s="22"/>
      <c r="D91" s="12"/>
      <c r="E91" s="22"/>
    </row>
    <row r="92" spans="2:5" ht="12.75">
      <c r="B92" s="12"/>
      <c r="C92" s="22"/>
      <c r="D92" s="12"/>
      <c r="E92" s="22"/>
    </row>
    <row r="93" spans="2:5" ht="12.75">
      <c r="B93" s="12"/>
      <c r="C93" s="22"/>
      <c r="D93" s="12"/>
      <c r="E93" s="22"/>
    </row>
    <row r="94" spans="2:5" ht="12.75">
      <c r="B94" s="12"/>
      <c r="C94" s="22"/>
      <c r="D94" s="12"/>
      <c r="E94" s="22"/>
    </row>
    <row r="95" spans="2:5" ht="12.75">
      <c r="B95" s="12"/>
      <c r="C95" s="22"/>
      <c r="D95" s="12"/>
      <c r="E95" s="22"/>
    </row>
    <row r="96" spans="2:5" ht="12.75">
      <c r="B96" s="12"/>
      <c r="C96" s="22"/>
      <c r="D96" s="12"/>
      <c r="E96" s="22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2023-01-25T06:46:26Z</cp:lastPrinted>
  <dcterms:created xsi:type="dcterms:W3CDTF">2014-07-22T09:35:43Z</dcterms:created>
  <dcterms:modified xsi:type="dcterms:W3CDTF">2023-01-25T08:38:55Z</dcterms:modified>
  <cp:category/>
  <cp:version/>
  <cp:contentType/>
  <cp:contentStatus/>
  <cp:revision>7816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